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①市売り業務\市況\木材市況表\"/>
    </mc:Choice>
  </mc:AlternateContent>
  <xr:revisionPtr revIDLastSave="0" documentId="13_ncr:1_{50A1E88A-E8E8-4E07-9513-C9AF817B6444}" xr6:coauthVersionLast="46" xr6:coauthVersionMax="46" xr10:uidLastSave="{00000000-0000-0000-0000-000000000000}"/>
  <bookViews>
    <workbookView xWindow="-120" yWindow="-120" windowWidth="20730" windowHeight="11160" firstSheet="16" activeTab="23" xr2:uid="{BD1EE227-1E44-46A7-8656-FB9CCAFC7804}"/>
  </bookViews>
  <sheets>
    <sheet name="992回" sheetId="2" r:id="rId1"/>
    <sheet name="993回" sheetId="3" r:id="rId2"/>
    <sheet name="994回" sheetId="4" r:id="rId3"/>
    <sheet name="995回" sheetId="5" r:id="rId4"/>
    <sheet name="996回" sheetId="6" r:id="rId5"/>
    <sheet name="997回" sheetId="7" r:id="rId6"/>
    <sheet name="998回" sheetId="8" r:id="rId7"/>
    <sheet name="999回" sheetId="9" r:id="rId8"/>
    <sheet name="1000回" sheetId="10" r:id="rId9"/>
    <sheet name="1001回" sheetId="11" r:id="rId10"/>
    <sheet name="1002回" sheetId="12" r:id="rId11"/>
    <sheet name="1003回" sheetId="13" r:id="rId12"/>
    <sheet name="1004回" sheetId="14" r:id="rId13"/>
    <sheet name="1005回" sheetId="15" r:id="rId14"/>
    <sheet name="1006回" sheetId="16" r:id="rId15"/>
    <sheet name="1007回" sheetId="17" r:id="rId16"/>
    <sheet name="1008回" sheetId="18" r:id="rId17"/>
    <sheet name="1009回" sheetId="19" r:id="rId18"/>
    <sheet name="1010回" sheetId="20" r:id="rId19"/>
    <sheet name="1011回" sheetId="21" r:id="rId20"/>
    <sheet name="1012回" sheetId="22" r:id="rId21"/>
    <sheet name="1013回" sheetId="23" r:id="rId22"/>
    <sheet name="1014回" sheetId="24" r:id="rId23"/>
    <sheet name="1015回" sheetId="25" r:id="rId24"/>
  </sheets>
  <definedNames>
    <definedName name="_xlnm.Print_Area" localSheetId="8">'1000回'!$A$1:$P$57</definedName>
    <definedName name="_xlnm.Print_Area" localSheetId="9">'1001回'!$A$1:$P$57</definedName>
    <definedName name="_xlnm.Print_Area" localSheetId="10">'1002回'!$A$1:$P$57</definedName>
    <definedName name="_xlnm.Print_Area" localSheetId="11">'1003回'!$A$1:$P$57</definedName>
    <definedName name="_xlnm.Print_Area" localSheetId="12">'1004回'!$A$1:$P$57</definedName>
    <definedName name="_xlnm.Print_Area" localSheetId="13">'1005回'!$A$1:$P$57</definedName>
    <definedName name="_xlnm.Print_Area" localSheetId="14">'1006回'!$A$1:$P$57</definedName>
    <definedName name="_xlnm.Print_Area" localSheetId="15">'1007回'!$A$1:$P$59</definedName>
    <definedName name="_xlnm.Print_Area" localSheetId="16">'1008回'!$A$1:$P$59</definedName>
    <definedName name="_xlnm.Print_Area" localSheetId="17">'1009回'!$A$1:$P$59</definedName>
    <definedName name="_xlnm.Print_Area" localSheetId="18">'1010回'!$A$1:$P$59</definedName>
    <definedName name="_xlnm.Print_Area" localSheetId="19">'1011回'!$A$1:$P$59</definedName>
    <definedName name="_xlnm.Print_Area" localSheetId="20">'1012回'!$A$1:$P$59</definedName>
    <definedName name="_xlnm.Print_Area" localSheetId="21">'1013回'!$A$1:$P$59</definedName>
    <definedName name="_xlnm.Print_Area" localSheetId="22">'1014回'!$A$1:$P$59</definedName>
    <definedName name="_xlnm.Print_Area" localSheetId="23">'1015回'!$A$1:$P$59</definedName>
    <definedName name="_xlnm.Print_Area" localSheetId="0">'992回'!$A$1:$P$57</definedName>
    <definedName name="_xlnm.Print_Area" localSheetId="1">'993回'!$A$1:$P$57</definedName>
    <definedName name="_xlnm.Print_Area" localSheetId="2">'994回'!$A$1:$P$57</definedName>
    <definedName name="_xlnm.Print_Area" localSheetId="3">'995回'!$A$1:$P$57</definedName>
    <definedName name="_xlnm.Print_Area" localSheetId="4">'996回'!$A$1:$P$57</definedName>
    <definedName name="_xlnm.Print_Area" localSheetId="5">'997回'!$A$1:$P$57</definedName>
    <definedName name="_xlnm.Print_Area" localSheetId="6">'998回'!$A$1:$P$57</definedName>
    <definedName name="_xlnm.Print_Area" localSheetId="7">'999回'!$A$1:$P$57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25" l="1"/>
  <c r="T31" i="25"/>
  <c r="T30" i="25"/>
  <c r="T29" i="25"/>
  <c r="T28" i="25"/>
  <c r="T27" i="25"/>
  <c r="T26" i="25"/>
  <c r="T25" i="25"/>
  <c r="T24" i="25"/>
  <c r="T23" i="25"/>
  <c r="T22" i="25"/>
  <c r="T21" i="25"/>
  <c r="T20" i="25"/>
  <c r="T19" i="25"/>
  <c r="T18" i="25"/>
  <c r="T17" i="25"/>
  <c r="T16" i="25"/>
  <c r="T15" i="25"/>
  <c r="T14" i="25"/>
  <c r="T13" i="25"/>
  <c r="T12" i="25"/>
  <c r="T11" i="25"/>
  <c r="T10" i="25"/>
  <c r="T9" i="25"/>
  <c r="T8" i="25"/>
  <c r="T7" i="25"/>
  <c r="T6" i="25"/>
  <c r="T5" i="25"/>
  <c r="T4" i="25"/>
  <c r="D2" i="25"/>
  <c r="L41" i="24"/>
  <c r="T31" i="24"/>
  <c r="T30" i="24"/>
  <c r="T29" i="24"/>
  <c r="T28" i="24"/>
  <c r="T27" i="24"/>
  <c r="T26" i="24"/>
  <c r="T25" i="24"/>
  <c r="T24" i="24"/>
  <c r="T23" i="24"/>
  <c r="T22" i="24"/>
  <c r="T21" i="24"/>
  <c r="T20" i="24"/>
  <c r="T19" i="24"/>
  <c r="T18" i="24"/>
  <c r="T17" i="24"/>
  <c r="T16" i="24"/>
  <c r="T15" i="24"/>
  <c r="T14" i="24"/>
  <c r="T13" i="24"/>
  <c r="T12" i="24"/>
  <c r="T11" i="24"/>
  <c r="T10" i="24"/>
  <c r="T9" i="24"/>
  <c r="T8" i="24"/>
  <c r="T7" i="24"/>
  <c r="T6" i="24"/>
  <c r="T5" i="24"/>
  <c r="T4" i="24"/>
  <c r="D2" i="24"/>
  <c r="L41" i="23"/>
  <c r="T31" i="23"/>
  <c r="T30" i="23"/>
  <c r="T29" i="23"/>
  <c r="T28" i="23"/>
  <c r="T27" i="23"/>
  <c r="T26" i="23"/>
  <c r="T25" i="23"/>
  <c r="T24" i="23"/>
  <c r="T23" i="23"/>
  <c r="T22" i="23"/>
  <c r="T21" i="23"/>
  <c r="T20" i="23"/>
  <c r="T19" i="23"/>
  <c r="T18" i="23"/>
  <c r="T17" i="23"/>
  <c r="T16" i="23"/>
  <c r="T15" i="23"/>
  <c r="T14" i="23"/>
  <c r="T13" i="23"/>
  <c r="T12" i="23"/>
  <c r="T11" i="23"/>
  <c r="T10" i="23"/>
  <c r="T9" i="23"/>
  <c r="T8" i="23"/>
  <c r="T7" i="23"/>
  <c r="T6" i="23"/>
  <c r="T5" i="23"/>
  <c r="T4" i="23"/>
  <c r="D2" i="23"/>
  <c r="L41" i="22"/>
  <c r="T31" i="22"/>
  <c r="T30" i="22"/>
  <c r="T29" i="22"/>
  <c r="T28" i="22"/>
  <c r="T27" i="22"/>
  <c r="T26" i="22"/>
  <c r="T25" i="22"/>
  <c r="T24" i="22"/>
  <c r="T23" i="22"/>
  <c r="T22" i="22"/>
  <c r="T21" i="22"/>
  <c r="T20" i="22"/>
  <c r="T19" i="22"/>
  <c r="T18" i="22"/>
  <c r="T17" i="22"/>
  <c r="T16" i="22"/>
  <c r="T15" i="22"/>
  <c r="T14" i="22"/>
  <c r="T13" i="22"/>
  <c r="T12" i="22"/>
  <c r="T11" i="22"/>
  <c r="T10" i="22"/>
  <c r="T9" i="22"/>
  <c r="T8" i="22"/>
  <c r="T7" i="22"/>
  <c r="T6" i="22"/>
  <c r="T5" i="22"/>
  <c r="T4" i="22"/>
  <c r="D2" i="22"/>
  <c r="L41" i="21"/>
  <c r="T31" i="21"/>
  <c r="T30" i="21"/>
  <c r="T29" i="21"/>
  <c r="T28" i="21"/>
  <c r="T27" i="21"/>
  <c r="T26" i="21"/>
  <c r="T25" i="21"/>
  <c r="T24" i="21"/>
  <c r="T23" i="21"/>
  <c r="T22" i="21"/>
  <c r="T21" i="21"/>
  <c r="T20" i="21"/>
  <c r="T19" i="21"/>
  <c r="T18" i="21"/>
  <c r="T17" i="21"/>
  <c r="T16" i="21"/>
  <c r="T15" i="21"/>
  <c r="T14" i="21"/>
  <c r="T13" i="21"/>
  <c r="T12" i="21"/>
  <c r="T11" i="21"/>
  <c r="T10" i="21"/>
  <c r="T9" i="21"/>
  <c r="T8" i="21"/>
  <c r="T7" i="21"/>
  <c r="T6" i="21"/>
  <c r="T5" i="21"/>
  <c r="T4" i="21"/>
  <c r="D2" i="21"/>
  <c r="L41" i="20"/>
  <c r="T31" i="20"/>
  <c r="T30" i="20"/>
  <c r="T29" i="20"/>
  <c r="T28" i="20"/>
  <c r="T27" i="20"/>
  <c r="T26" i="20"/>
  <c r="T25" i="20"/>
  <c r="T24" i="20"/>
  <c r="T23" i="20"/>
  <c r="T22" i="20"/>
  <c r="T21" i="20"/>
  <c r="T20" i="20"/>
  <c r="T19" i="20"/>
  <c r="T18" i="20"/>
  <c r="T17" i="20"/>
  <c r="T16" i="20"/>
  <c r="T15" i="20"/>
  <c r="T14" i="20"/>
  <c r="T13" i="20"/>
  <c r="T12" i="20"/>
  <c r="T11" i="20"/>
  <c r="T10" i="20"/>
  <c r="T9" i="20"/>
  <c r="T8" i="20"/>
  <c r="T7" i="20"/>
  <c r="T6" i="20"/>
  <c r="T5" i="20"/>
  <c r="T4" i="20"/>
  <c r="D2" i="20"/>
  <c r="L41" i="19" l="1"/>
  <c r="T31" i="19"/>
  <c r="T30" i="19"/>
  <c r="T29" i="19"/>
  <c r="T28" i="19"/>
  <c r="T27" i="19"/>
  <c r="T26" i="19"/>
  <c r="T25" i="19"/>
  <c r="T24" i="19"/>
  <c r="T23" i="19"/>
  <c r="T22" i="19"/>
  <c r="T21" i="19"/>
  <c r="T20" i="19"/>
  <c r="T19" i="19"/>
  <c r="T18" i="19"/>
  <c r="T17" i="19"/>
  <c r="T16" i="19"/>
  <c r="T15" i="19"/>
  <c r="T14" i="19"/>
  <c r="T13" i="19"/>
  <c r="T12" i="19"/>
  <c r="T11" i="19"/>
  <c r="T10" i="19"/>
  <c r="T9" i="19"/>
  <c r="T8" i="19"/>
  <c r="T7" i="19"/>
  <c r="T6" i="19"/>
  <c r="T5" i="19"/>
  <c r="T4" i="19"/>
  <c r="D2" i="19"/>
  <c r="L41" i="18" l="1"/>
  <c r="T31" i="18"/>
  <c r="T30" i="18"/>
  <c r="T29" i="18"/>
  <c r="T28" i="18"/>
  <c r="T27" i="18"/>
  <c r="T26" i="18"/>
  <c r="T25" i="18"/>
  <c r="T24" i="18"/>
  <c r="T23" i="18"/>
  <c r="T22" i="18"/>
  <c r="T21" i="18"/>
  <c r="T20" i="18"/>
  <c r="T19" i="18"/>
  <c r="T18" i="18"/>
  <c r="T17" i="18"/>
  <c r="T16" i="18"/>
  <c r="T15" i="18"/>
  <c r="T14" i="18"/>
  <c r="T13" i="18"/>
  <c r="T12" i="18"/>
  <c r="T11" i="18"/>
  <c r="T10" i="18"/>
  <c r="T9" i="18"/>
  <c r="T8" i="18"/>
  <c r="T7" i="18"/>
  <c r="T6" i="18"/>
  <c r="T5" i="18"/>
  <c r="T4" i="18"/>
  <c r="D2" i="18"/>
  <c r="L41" i="17" l="1"/>
  <c r="T31" i="17"/>
  <c r="T30" i="17"/>
  <c r="T29" i="17"/>
  <c r="T28" i="17"/>
  <c r="T27" i="17"/>
  <c r="T26" i="17"/>
  <c r="T25" i="17"/>
  <c r="T24" i="17"/>
  <c r="T23" i="17"/>
  <c r="T22" i="17"/>
  <c r="T21" i="17"/>
  <c r="T20" i="17"/>
  <c r="T19" i="17"/>
  <c r="T18" i="17"/>
  <c r="T17" i="17"/>
  <c r="T16" i="17"/>
  <c r="T15" i="17"/>
  <c r="T14" i="17"/>
  <c r="T13" i="17"/>
  <c r="T12" i="17"/>
  <c r="T11" i="17"/>
  <c r="T10" i="17"/>
  <c r="T9" i="17"/>
  <c r="T8" i="17"/>
  <c r="T7" i="17"/>
  <c r="T6" i="17"/>
  <c r="T5" i="17"/>
  <c r="T4" i="17"/>
  <c r="D2" i="17"/>
  <c r="L41" i="16" l="1"/>
  <c r="T31" i="16"/>
  <c r="T30" i="16"/>
  <c r="T29" i="16"/>
  <c r="T28" i="16"/>
  <c r="T27" i="16"/>
  <c r="T26" i="16"/>
  <c r="T25" i="16"/>
  <c r="T24" i="16"/>
  <c r="T23" i="16"/>
  <c r="T22" i="16"/>
  <c r="T21" i="16"/>
  <c r="T20" i="16"/>
  <c r="T19" i="16"/>
  <c r="T18" i="16"/>
  <c r="T17" i="16"/>
  <c r="T16" i="16"/>
  <c r="T15" i="16"/>
  <c r="T14" i="16"/>
  <c r="T13" i="16"/>
  <c r="T12" i="16"/>
  <c r="T11" i="16"/>
  <c r="T10" i="16"/>
  <c r="T9" i="16"/>
  <c r="T8" i="16"/>
  <c r="T7" i="16"/>
  <c r="T6" i="16"/>
  <c r="T5" i="16"/>
  <c r="T4" i="16"/>
  <c r="D2" i="16"/>
  <c r="T15" i="15" l="1"/>
  <c r="T16" i="15"/>
  <c r="L41" i="15" l="1"/>
  <c r="T31" i="15"/>
  <c r="T30" i="15"/>
  <c r="T29" i="15"/>
  <c r="T28" i="15"/>
  <c r="T27" i="15"/>
  <c r="T26" i="15"/>
  <c r="T25" i="15"/>
  <c r="T24" i="15"/>
  <c r="T23" i="15"/>
  <c r="T22" i="15"/>
  <c r="T21" i="15"/>
  <c r="T20" i="15"/>
  <c r="T19" i="15"/>
  <c r="T18" i="15"/>
  <c r="T17" i="15"/>
  <c r="T14" i="15"/>
  <c r="T13" i="15"/>
  <c r="T12" i="15"/>
  <c r="T11" i="15"/>
  <c r="T10" i="15"/>
  <c r="T9" i="15"/>
  <c r="T8" i="15"/>
  <c r="T7" i="15"/>
  <c r="T6" i="15"/>
  <c r="T5" i="15"/>
  <c r="T4" i="15"/>
  <c r="D2" i="15"/>
  <c r="L41" i="14" l="1"/>
  <c r="T31" i="14"/>
  <c r="T30" i="14"/>
  <c r="T29" i="14"/>
  <c r="T28" i="14"/>
  <c r="T27" i="14"/>
  <c r="T26" i="14"/>
  <c r="T25" i="14"/>
  <c r="T24" i="14"/>
  <c r="T23" i="14"/>
  <c r="T22" i="14"/>
  <c r="T21" i="14"/>
  <c r="T20" i="14"/>
  <c r="T19" i="14"/>
  <c r="T18" i="14"/>
  <c r="T17" i="14"/>
  <c r="T14" i="14"/>
  <c r="T13" i="14"/>
  <c r="T12" i="14"/>
  <c r="T11" i="14"/>
  <c r="T10" i="14"/>
  <c r="T9" i="14"/>
  <c r="T8" i="14"/>
  <c r="T7" i="14"/>
  <c r="T6" i="14"/>
  <c r="T5" i="14"/>
  <c r="T4" i="14"/>
  <c r="D2" i="14"/>
  <c r="L41" i="13" l="1"/>
  <c r="T31" i="13"/>
  <c r="T30" i="13"/>
  <c r="T29" i="13"/>
  <c r="T28" i="13"/>
  <c r="T27" i="13"/>
  <c r="T26" i="13"/>
  <c r="T25" i="13"/>
  <c r="T24" i="13"/>
  <c r="T23" i="13"/>
  <c r="T22" i="13"/>
  <c r="T21" i="13"/>
  <c r="T20" i="13"/>
  <c r="T19" i="13"/>
  <c r="T18" i="13"/>
  <c r="T17" i="13"/>
  <c r="T14" i="13"/>
  <c r="T13" i="13"/>
  <c r="T12" i="13"/>
  <c r="T11" i="13"/>
  <c r="T10" i="13"/>
  <c r="T9" i="13"/>
  <c r="T8" i="13"/>
  <c r="T7" i="13"/>
  <c r="T6" i="13"/>
  <c r="T5" i="13"/>
  <c r="T4" i="13"/>
  <c r="D2" i="13"/>
  <c r="L41" i="12" l="1"/>
  <c r="T31" i="12"/>
  <c r="T30" i="12"/>
  <c r="T29" i="12"/>
  <c r="T28" i="12"/>
  <c r="T27" i="12"/>
  <c r="T26" i="12"/>
  <c r="T25" i="12"/>
  <c r="T24" i="12"/>
  <c r="T23" i="12"/>
  <c r="T22" i="12"/>
  <c r="T21" i="12"/>
  <c r="T20" i="12"/>
  <c r="T19" i="12"/>
  <c r="T18" i="12"/>
  <c r="T17" i="12"/>
  <c r="T14" i="12"/>
  <c r="T13" i="12"/>
  <c r="T12" i="12"/>
  <c r="T11" i="12"/>
  <c r="T10" i="12"/>
  <c r="T9" i="12"/>
  <c r="T8" i="12"/>
  <c r="T7" i="12"/>
  <c r="T6" i="12"/>
  <c r="T5" i="12"/>
  <c r="T4" i="12"/>
  <c r="D2" i="12"/>
  <c r="L41" i="11" l="1"/>
  <c r="T31" i="11"/>
  <c r="T30" i="11"/>
  <c r="T29" i="11"/>
  <c r="T28" i="11"/>
  <c r="T27" i="11"/>
  <c r="T26" i="11"/>
  <c r="T25" i="11"/>
  <c r="T24" i="11"/>
  <c r="T23" i="11"/>
  <c r="T22" i="11"/>
  <c r="T21" i="11"/>
  <c r="T20" i="11"/>
  <c r="T19" i="11"/>
  <c r="T18" i="11"/>
  <c r="T17" i="11"/>
  <c r="T14" i="11"/>
  <c r="T13" i="11"/>
  <c r="T12" i="11"/>
  <c r="T11" i="11"/>
  <c r="T10" i="11"/>
  <c r="T9" i="11"/>
  <c r="T8" i="11"/>
  <c r="T7" i="11"/>
  <c r="T6" i="11"/>
  <c r="T5" i="11"/>
  <c r="T4" i="11"/>
  <c r="D2" i="11"/>
  <c r="L41" i="10" l="1"/>
  <c r="T31" i="10"/>
  <c r="T30" i="10"/>
  <c r="T29" i="10"/>
  <c r="T28" i="10"/>
  <c r="T27" i="10"/>
  <c r="T26" i="10"/>
  <c r="T25" i="10"/>
  <c r="T24" i="10"/>
  <c r="T23" i="10"/>
  <c r="T22" i="10"/>
  <c r="T21" i="10"/>
  <c r="T20" i="10"/>
  <c r="T19" i="10"/>
  <c r="T18" i="10"/>
  <c r="T17" i="10"/>
  <c r="T14" i="10"/>
  <c r="T13" i="10"/>
  <c r="T12" i="10"/>
  <c r="T11" i="10"/>
  <c r="T10" i="10"/>
  <c r="T9" i="10"/>
  <c r="T8" i="10"/>
  <c r="T7" i="10"/>
  <c r="T6" i="10"/>
  <c r="T5" i="10"/>
  <c r="T4" i="10"/>
  <c r="D2" i="10"/>
  <c r="L41" i="9" l="1"/>
  <c r="T31" i="9"/>
  <c r="T30" i="9"/>
  <c r="T29" i="9"/>
  <c r="T28" i="9"/>
  <c r="T27" i="9"/>
  <c r="T26" i="9"/>
  <c r="T25" i="9"/>
  <c r="T24" i="9"/>
  <c r="T23" i="9"/>
  <c r="T22" i="9"/>
  <c r="T21" i="9"/>
  <c r="T20" i="9"/>
  <c r="T19" i="9"/>
  <c r="T18" i="9"/>
  <c r="T17" i="9"/>
  <c r="T14" i="9"/>
  <c r="T13" i="9"/>
  <c r="T12" i="9"/>
  <c r="T11" i="9"/>
  <c r="T10" i="9"/>
  <c r="T9" i="9"/>
  <c r="T8" i="9"/>
  <c r="T7" i="9"/>
  <c r="T6" i="9"/>
  <c r="T5" i="9"/>
  <c r="T4" i="9"/>
  <c r="D2" i="9"/>
  <c r="L41" i="8" l="1"/>
  <c r="T31" i="8"/>
  <c r="T30" i="8"/>
  <c r="T29" i="8"/>
  <c r="T28" i="8"/>
  <c r="T27" i="8"/>
  <c r="T26" i="8"/>
  <c r="T25" i="8"/>
  <c r="T24" i="8"/>
  <c r="T23" i="8"/>
  <c r="T22" i="8"/>
  <c r="T21" i="8"/>
  <c r="T20" i="8"/>
  <c r="T19" i="8"/>
  <c r="T18" i="8"/>
  <c r="T17" i="8"/>
  <c r="T14" i="8"/>
  <c r="T13" i="8"/>
  <c r="T12" i="8"/>
  <c r="T11" i="8"/>
  <c r="T10" i="8"/>
  <c r="T9" i="8"/>
  <c r="T8" i="8"/>
  <c r="T7" i="8"/>
  <c r="T6" i="8"/>
  <c r="T5" i="8"/>
  <c r="T4" i="8"/>
  <c r="D2" i="8"/>
  <c r="L41" i="7" l="1"/>
  <c r="T31" i="7"/>
  <c r="T30" i="7"/>
  <c r="T29" i="7"/>
  <c r="T28" i="7"/>
  <c r="T27" i="7"/>
  <c r="T26" i="7"/>
  <c r="T25" i="7"/>
  <c r="T24" i="7"/>
  <c r="T23" i="7"/>
  <c r="T22" i="7"/>
  <c r="T21" i="7"/>
  <c r="T20" i="7"/>
  <c r="T19" i="7"/>
  <c r="T18" i="7"/>
  <c r="T17" i="7"/>
  <c r="T14" i="7"/>
  <c r="T13" i="7"/>
  <c r="T12" i="7"/>
  <c r="T11" i="7"/>
  <c r="T10" i="7"/>
  <c r="T9" i="7"/>
  <c r="T8" i="7"/>
  <c r="T7" i="7"/>
  <c r="T6" i="7"/>
  <c r="T5" i="7"/>
  <c r="T4" i="7"/>
  <c r="D2" i="7"/>
  <c r="L41" i="6" l="1"/>
  <c r="T31" i="6"/>
  <c r="T30" i="6"/>
  <c r="T29" i="6"/>
  <c r="T28" i="6"/>
  <c r="T27" i="6"/>
  <c r="T26" i="6"/>
  <c r="T25" i="6"/>
  <c r="T24" i="6"/>
  <c r="T23" i="6"/>
  <c r="T22" i="6"/>
  <c r="T21" i="6"/>
  <c r="T20" i="6"/>
  <c r="T19" i="6"/>
  <c r="T18" i="6"/>
  <c r="T17" i="6"/>
  <c r="T14" i="6"/>
  <c r="T13" i="6"/>
  <c r="T12" i="6"/>
  <c r="T11" i="6"/>
  <c r="T10" i="6"/>
  <c r="T9" i="6"/>
  <c r="T8" i="6"/>
  <c r="T7" i="6"/>
  <c r="T6" i="6"/>
  <c r="T5" i="6"/>
  <c r="T4" i="6"/>
  <c r="D2" i="6"/>
  <c r="L41" i="5" l="1"/>
  <c r="T31" i="5"/>
  <c r="T30" i="5"/>
  <c r="T29" i="5"/>
  <c r="T28" i="5"/>
  <c r="T27" i="5"/>
  <c r="T26" i="5"/>
  <c r="T25" i="5"/>
  <c r="T24" i="5"/>
  <c r="T23" i="5"/>
  <c r="T22" i="5"/>
  <c r="T21" i="5"/>
  <c r="T20" i="5"/>
  <c r="T19" i="5"/>
  <c r="T18" i="5"/>
  <c r="T17" i="5"/>
  <c r="T14" i="5"/>
  <c r="T13" i="5"/>
  <c r="T12" i="5"/>
  <c r="T11" i="5"/>
  <c r="T10" i="5"/>
  <c r="T9" i="5"/>
  <c r="T8" i="5"/>
  <c r="T7" i="5"/>
  <c r="T6" i="5"/>
  <c r="T5" i="5"/>
  <c r="T4" i="5"/>
  <c r="D2" i="5"/>
  <c r="L41" i="4" l="1"/>
  <c r="T31" i="4"/>
  <c r="T30" i="4"/>
  <c r="T29" i="4"/>
  <c r="T28" i="4"/>
  <c r="T27" i="4"/>
  <c r="T26" i="4"/>
  <c r="T25" i="4"/>
  <c r="T24" i="4"/>
  <c r="T23" i="4"/>
  <c r="T22" i="4"/>
  <c r="T21" i="4"/>
  <c r="T20" i="4"/>
  <c r="T19" i="4"/>
  <c r="T18" i="4"/>
  <c r="T17" i="4"/>
  <c r="T14" i="4"/>
  <c r="T13" i="4"/>
  <c r="T12" i="4"/>
  <c r="T11" i="4"/>
  <c r="T10" i="4"/>
  <c r="T9" i="4"/>
  <c r="T8" i="4"/>
  <c r="T7" i="4"/>
  <c r="T6" i="4"/>
  <c r="T5" i="4"/>
  <c r="T4" i="4"/>
  <c r="D2" i="4"/>
  <c r="L41" i="3" l="1"/>
  <c r="T31" i="3"/>
  <c r="T30" i="3"/>
  <c r="T29" i="3"/>
  <c r="T28" i="3"/>
  <c r="T27" i="3"/>
  <c r="T26" i="3"/>
  <c r="T25" i="3"/>
  <c r="T24" i="3"/>
  <c r="T23" i="3"/>
  <c r="T22" i="3"/>
  <c r="T21" i="3"/>
  <c r="T20" i="3"/>
  <c r="T19" i="3"/>
  <c r="T18" i="3"/>
  <c r="T17" i="3"/>
  <c r="T14" i="3"/>
  <c r="T13" i="3"/>
  <c r="T12" i="3"/>
  <c r="T11" i="3"/>
  <c r="T10" i="3"/>
  <c r="T9" i="3"/>
  <c r="T8" i="3"/>
  <c r="T7" i="3"/>
  <c r="T6" i="3"/>
  <c r="T5" i="3"/>
  <c r="T4" i="3"/>
  <c r="D2" i="3"/>
  <c r="L41" i="2" l="1"/>
  <c r="T31" i="2"/>
  <c r="T30" i="2"/>
  <c r="T29" i="2"/>
  <c r="T28" i="2"/>
  <c r="T27" i="2"/>
  <c r="T26" i="2"/>
  <c r="T25" i="2"/>
  <c r="T24" i="2"/>
  <c r="T23" i="2"/>
  <c r="T22" i="2"/>
  <c r="T21" i="2"/>
  <c r="T20" i="2"/>
  <c r="T19" i="2"/>
  <c r="T18" i="2"/>
  <c r="T17" i="2"/>
  <c r="T16" i="2"/>
  <c r="T15" i="2"/>
  <c r="T14" i="2"/>
  <c r="T13" i="2"/>
  <c r="T12" i="2"/>
  <c r="T11" i="2"/>
  <c r="T10" i="2"/>
  <c r="T9" i="2"/>
  <c r="T8" i="2"/>
  <c r="T7" i="2"/>
  <c r="T6" i="2"/>
  <c r="T5" i="2"/>
  <c r="T4" i="2"/>
  <c r="D2" i="2"/>
</calcChain>
</file>

<file path=xl/sharedStrings.xml><?xml version="1.0" encoding="utf-8"?>
<sst xmlns="http://schemas.openxmlformats.org/spreadsheetml/2006/main" count="3653" uniqueCount="166">
  <si>
    <t>市売速報</t>
    <rPh sb="0" eb="1">
      <t>イチ</t>
    </rPh>
    <rPh sb="1" eb="2">
      <t>ウ</t>
    </rPh>
    <rPh sb="2" eb="4">
      <t>ソクホウ</t>
    </rPh>
    <phoneticPr fontId="3"/>
  </si>
  <si>
    <t>第</t>
    <rPh sb="0" eb="1">
      <t>ダイ</t>
    </rPh>
    <phoneticPr fontId="3"/>
  </si>
  <si>
    <t>回市</t>
    <rPh sb="0" eb="1">
      <t>カイ</t>
    </rPh>
    <rPh sb="1" eb="2">
      <t>イチ</t>
    </rPh>
    <phoneticPr fontId="3"/>
  </si>
  <si>
    <t>湯前木材事業協同組合</t>
    <rPh sb="0" eb="10">
      <t>ユノマエモクザイジギョウキョウドウクミアイ</t>
    </rPh>
    <phoneticPr fontId="3"/>
  </si>
  <si>
    <t>熊本県球磨郡湯前町4021-1　</t>
    <rPh sb="0" eb="9">
      <t>クマモトケンクマグンユノマエマチ</t>
    </rPh>
    <phoneticPr fontId="3"/>
  </si>
  <si>
    <t>【平均単価】</t>
    <rPh sb="1" eb="3">
      <t>ヘイキン</t>
    </rPh>
    <rPh sb="3" eb="5">
      <t>タンカ</t>
    </rPh>
    <phoneticPr fontId="3"/>
  </si>
  <si>
    <t>ス　ギ</t>
    <phoneticPr fontId="3"/>
  </si>
  <si>
    <t>円　↑</t>
    <rPh sb="0" eb="1">
      <t>エン</t>
    </rPh>
    <phoneticPr fontId="3"/>
  </si>
  <si>
    <t>円(2m・低質材含む)</t>
    <rPh sb="0" eb="1">
      <t>エン</t>
    </rPh>
    <rPh sb="5" eb="7">
      <t>テイシツ</t>
    </rPh>
    <rPh sb="7" eb="8">
      <t>ザイ</t>
    </rPh>
    <rPh sb="8" eb="9">
      <t>フク</t>
    </rPh>
    <phoneticPr fontId="3"/>
  </si>
  <si>
    <t>TEL 0966-43-3041　</t>
    <phoneticPr fontId="3"/>
  </si>
  <si>
    <t>ヒノキ</t>
    <phoneticPr fontId="3"/>
  </si>
  <si>
    <t>円　→</t>
    <rPh sb="0" eb="1">
      <t>エン</t>
    </rPh>
    <phoneticPr fontId="3"/>
  </si>
  <si>
    <t xml:space="preserve">FAX 0966-43-3746  </t>
    <phoneticPr fontId="3"/>
  </si>
  <si>
    <t>ス　ギ　３ｍ</t>
    <phoneticPr fontId="3"/>
  </si>
  <si>
    <t>ヒ　ノ　キ　３ｍ</t>
    <phoneticPr fontId="3"/>
  </si>
  <si>
    <t>円　↓</t>
    <rPh sb="0" eb="1">
      <t>エン</t>
    </rPh>
    <phoneticPr fontId="3"/>
  </si>
  <si>
    <t>径級</t>
    <rPh sb="0" eb="2">
      <t>ケイキュウ</t>
    </rPh>
    <phoneticPr fontId="3"/>
  </si>
  <si>
    <t>高値</t>
    <rPh sb="0" eb="2">
      <t>タカネ</t>
    </rPh>
    <phoneticPr fontId="3"/>
  </si>
  <si>
    <t>中値</t>
    <rPh sb="0" eb="1">
      <t>チュウ</t>
    </rPh>
    <rPh sb="1" eb="2">
      <t>アタイ</t>
    </rPh>
    <phoneticPr fontId="3"/>
  </si>
  <si>
    <t>安値</t>
    <rPh sb="0" eb="2">
      <t>ヤスネ</t>
    </rPh>
    <phoneticPr fontId="3"/>
  </si>
  <si>
    <t>中値</t>
    <rPh sb="0" eb="1">
      <t>ナカ</t>
    </rPh>
    <rPh sb="1" eb="2">
      <t>ネ</t>
    </rPh>
    <phoneticPr fontId="3"/>
  </si>
  <si>
    <t>8-11cm</t>
    <phoneticPr fontId="3"/>
  </si>
  <si>
    <t>-</t>
    <phoneticPr fontId="3"/>
  </si>
  <si>
    <t>12-13cm</t>
    <phoneticPr fontId="3"/>
  </si>
  <si>
    <t>14cm直</t>
    <rPh sb="4" eb="5">
      <t>チョク</t>
    </rPh>
    <phoneticPr fontId="3"/>
  </si>
  <si>
    <t>14cm曲</t>
    <rPh sb="4" eb="5">
      <t>キョク</t>
    </rPh>
    <phoneticPr fontId="3"/>
  </si>
  <si>
    <t>14cm曲</t>
  </si>
  <si>
    <t>16-18㎝直</t>
    <rPh sb="6" eb="7">
      <t>チョク</t>
    </rPh>
    <phoneticPr fontId="3"/>
  </si>
  <si>
    <t>16-18cm</t>
    <phoneticPr fontId="3"/>
  </si>
  <si>
    <t>16-18㎝曲</t>
    <rPh sb="6" eb="7">
      <t>キョク</t>
    </rPh>
    <phoneticPr fontId="3"/>
  </si>
  <si>
    <t>22cm上</t>
    <rPh sb="4" eb="5">
      <t>ウエ</t>
    </rPh>
    <phoneticPr fontId="3"/>
  </si>
  <si>
    <t>20-22cm直</t>
    <rPh sb="7" eb="8">
      <t>チョク</t>
    </rPh>
    <phoneticPr fontId="3"/>
  </si>
  <si>
    <t>ヒ　ノ　キ　４ｍ</t>
    <phoneticPr fontId="3"/>
  </si>
  <si>
    <t>20-22cm曲</t>
    <rPh sb="7" eb="8">
      <t>キョク</t>
    </rPh>
    <phoneticPr fontId="3"/>
  </si>
  <si>
    <t>10-13cm直</t>
    <rPh sb="7" eb="8">
      <t>チョク</t>
    </rPh>
    <phoneticPr fontId="3"/>
  </si>
  <si>
    <t>24-28cm直</t>
    <rPh sb="7" eb="8">
      <t>チョク</t>
    </rPh>
    <phoneticPr fontId="3"/>
  </si>
  <si>
    <t>10-13cm曲</t>
    <rPh sb="7" eb="8">
      <t>マガ</t>
    </rPh>
    <phoneticPr fontId="3"/>
  </si>
  <si>
    <t>24-28cm曲</t>
    <rPh sb="7" eb="8">
      <t>キョク</t>
    </rPh>
    <phoneticPr fontId="3"/>
  </si>
  <si>
    <t>14-18cm直</t>
    <rPh sb="7" eb="8">
      <t>チョク</t>
    </rPh>
    <phoneticPr fontId="3"/>
  </si>
  <si>
    <t>30cm上直</t>
    <rPh sb="4" eb="5">
      <t>ウエ</t>
    </rPh>
    <rPh sb="5" eb="6">
      <t>チョク</t>
    </rPh>
    <phoneticPr fontId="3"/>
  </si>
  <si>
    <t>14-18cm曲</t>
    <rPh sb="7" eb="8">
      <t>マガ</t>
    </rPh>
    <phoneticPr fontId="3"/>
  </si>
  <si>
    <t>30cm上曲</t>
    <rPh sb="4" eb="5">
      <t>ウエ</t>
    </rPh>
    <rPh sb="5" eb="6">
      <t>キョク</t>
    </rPh>
    <phoneticPr fontId="3"/>
  </si>
  <si>
    <t>20-22cm曲</t>
    <rPh sb="7" eb="8">
      <t>マガ</t>
    </rPh>
    <phoneticPr fontId="3"/>
  </si>
  <si>
    <t>ヒ　ノ　キ　６ｍ</t>
    <phoneticPr fontId="3"/>
  </si>
  <si>
    <t>14cm</t>
    <phoneticPr fontId="3"/>
  </si>
  <si>
    <t>－</t>
    <phoneticPr fontId="3"/>
  </si>
  <si>
    <t>14-16cm直</t>
    <rPh sb="7" eb="8">
      <t>チョク</t>
    </rPh>
    <phoneticPr fontId="3"/>
  </si>
  <si>
    <t>18-20cm</t>
    <phoneticPr fontId="3"/>
  </si>
  <si>
    <t>14-16cm曲</t>
    <rPh sb="7" eb="8">
      <t>マガ</t>
    </rPh>
    <phoneticPr fontId="3"/>
  </si>
  <si>
    <t>18-22cm直</t>
    <rPh sb="7" eb="8">
      <t>チョク</t>
    </rPh>
    <phoneticPr fontId="3"/>
  </si>
  <si>
    <t>30cm上</t>
    <rPh sb="4" eb="5">
      <t>ウエ</t>
    </rPh>
    <phoneticPr fontId="3"/>
  </si>
  <si>
    <t>18-22cm曲</t>
    <rPh sb="7" eb="8">
      <t>マガ</t>
    </rPh>
    <phoneticPr fontId="3"/>
  </si>
  <si>
    <t>マ　ツ　３．２ｍ</t>
    <phoneticPr fontId="3"/>
  </si>
  <si>
    <t>24-28cm曲</t>
    <rPh sb="7" eb="8">
      <t>マガ</t>
    </rPh>
    <phoneticPr fontId="3"/>
  </si>
  <si>
    <t>13cm下</t>
    <rPh sb="4" eb="5">
      <t>シタ</t>
    </rPh>
    <phoneticPr fontId="3"/>
  </si>
  <si>
    <t>30-32cm直</t>
    <rPh sb="7" eb="8">
      <t>チョク</t>
    </rPh>
    <phoneticPr fontId="3"/>
  </si>
  <si>
    <t>14-18cm</t>
    <phoneticPr fontId="3"/>
  </si>
  <si>
    <t>34cm上</t>
    <rPh sb="4" eb="5">
      <t>ウエ</t>
    </rPh>
    <phoneticPr fontId="3"/>
  </si>
  <si>
    <t>20-22cm</t>
    <phoneticPr fontId="3"/>
  </si>
  <si>
    <t>ス　ギ　６ｍ</t>
    <phoneticPr fontId="3"/>
  </si>
  <si>
    <t>24cm上</t>
    <rPh sb="4" eb="5">
      <t>ウエ</t>
    </rPh>
    <phoneticPr fontId="3"/>
  </si>
  <si>
    <t>16cm</t>
    <phoneticPr fontId="3"/>
  </si>
  <si>
    <t>マ　ツ　４．２ｍ</t>
    <phoneticPr fontId="3"/>
  </si>
  <si>
    <t>未　　定</t>
    <rPh sb="0" eb="1">
      <t>ミ</t>
    </rPh>
    <rPh sb="3" eb="4">
      <t>サダム</t>
    </rPh>
    <phoneticPr fontId="3"/>
  </si>
  <si>
    <t>スギ（１本売り）</t>
    <rPh sb="4" eb="5">
      <t>ホン</t>
    </rPh>
    <rPh sb="5" eb="6">
      <t>ウ</t>
    </rPh>
    <phoneticPr fontId="3"/>
  </si>
  <si>
    <t>ﾊﾘ　11,500</t>
    <phoneticPr fontId="3"/>
  </si>
  <si>
    <t>４ｍ・１本</t>
    <rPh sb="4" eb="5">
      <t>ホン</t>
    </rPh>
    <phoneticPr fontId="3"/>
  </si>
  <si>
    <t>３ｍ・１本</t>
    <rPh sb="4" eb="5">
      <t>ホン</t>
    </rPh>
    <phoneticPr fontId="3"/>
  </si>
  <si>
    <r>
      <t xml:space="preserve">お知らせ…定例市日と開始時間が下記の通り変更になりました。
旧　毎月　７・２２日　１３：００開始
</t>
    </r>
    <r>
      <rPr>
        <b/>
        <u/>
        <sz val="11"/>
        <color theme="1"/>
        <rFont val="ＭＳ ゴシック"/>
        <family val="3"/>
        <charset val="128"/>
      </rPr>
      <t>新　毎月１０・２６日　１３：３０開始</t>
    </r>
    <phoneticPr fontId="3"/>
  </si>
  <si>
    <t>ヒノキ（１本売り）</t>
    <rPh sb="5" eb="6">
      <t>ホン</t>
    </rPh>
    <rPh sb="6" eb="7">
      <t>ウ</t>
    </rPh>
    <phoneticPr fontId="3"/>
  </si>
  <si>
    <t>毎度のご出品誠にありがとうございます。</t>
    <phoneticPr fontId="3"/>
  </si>
  <si>
    <t>次回市は、</t>
    <rPh sb="0" eb="2">
      <t>ジカイ</t>
    </rPh>
    <rPh sb="2" eb="3">
      <t>イチ</t>
    </rPh>
    <phoneticPr fontId="3"/>
  </si>
  <si>
    <t>です。</t>
    <phoneticPr fontId="3"/>
  </si>
  <si>
    <r>
      <rPr>
        <u/>
        <sz val="11"/>
        <color theme="1"/>
        <rFont val="ＭＳ ゴシック"/>
        <family val="3"/>
        <charset val="128"/>
      </rPr>
      <t>梁材や大曲は端材や1m材を切り出し</t>
    </r>
    <r>
      <rPr>
        <sz val="11"/>
        <color theme="1"/>
        <rFont val="HG丸ｺﾞｼｯｸM-PRO"/>
        <family val="3"/>
        <charset val="128"/>
      </rPr>
      <t>その先を活かすようにしてください。
長さにかかわらず直材優先に造材してください。</t>
    </r>
    <r>
      <rPr>
        <b/>
        <sz val="11"/>
        <color theme="1"/>
        <rFont val="ＭＳ ゴシック"/>
        <family val="3"/>
        <charset val="128"/>
      </rPr>
      <t>最近、割れ材が見受けられます。ノコ入れ時ご注意を。</t>
    </r>
  </si>
  <si>
    <t>＜ご注意！＞採材時はスギ・ヒノキ共に伸びを5cmは必ず入れてください。</t>
    <rPh sb="2" eb="4">
      <t>チュウイ</t>
    </rPh>
    <rPh sb="6" eb="8">
      <t>サイザイ</t>
    </rPh>
    <rPh sb="8" eb="9">
      <t>ジ</t>
    </rPh>
    <rPh sb="16" eb="17">
      <t>トモ</t>
    </rPh>
    <rPh sb="18" eb="19">
      <t>ノ</t>
    </rPh>
    <rPh sb="25" eb="26">
      <t>カナラ</t>
    </rPh>
    <rPh sb="27" eb="28">
      <t>イ</t>
    </rPh>
    <phoneticPr fontId="3"/>
  </si>
  <si>
    <t>現状把握と造材指導等巡回しております。何なりとご一報ください。</t>
    <rPh sb="0" eb="2">
      <t>ゲンジョウ</t>
    </rPh>
    <rPh sb="2" eb="4">
      <t>ハアク</t>
    </rPh>
    <rPh sb="5" eb="7">
      <t>ゾウザイ</t>
    </rPh>
    <rPh sb="7" eb="9">
      <t>シドウ</t>
    </rPh>
    <rPh sb="9" eb="10">
      <t>トウ</t>
    </rPh>
    <rPh sb="10" eb="12">
      <t>ジュンカイ</t>
    </rPh>
    <rPh sb="19" eb="20">
      <t>ナン</t>
    </rPh>
    <rPh sb="24" eb="26">
      <t>イッポウ</t>
    </rPh>
    <phoneticPr fontId="3"/>
  </si>
  <si>
    <t>担当：営業課長　椎葉　由一　まで宜しくお願い致します。</t>
    <rPh sb="0" eb="2">
      <t>タントウ</t>
    </rPh>
    <rPh sb="3" eb="5">
      <t>エイギョウ</t>
    </rPh>
    <rPh sb="5" eb="7">
      <t>カチョウ</t>
    </rPh>
    <rPh sb="8" eb="10">
      <t>シイバ</t>
    </rPh>
    <rPh sb="11" eb="13">
      <t>ヨシカズ</t>
    </rPh>
    <rPh sb="16" eb="17">
      <t>ヨロ</t>
    </rPh>
    <phoneticPr fontId="3"/>
  </si>
  <si>
    <t>円(2m・低質材除く)</t>
    <rPh sb="0" eb="1">
      <t>エン</t>
    </rPh>
    <rPh sb="5" eb="7">
      <t>テイシツ</t>
    </rPh>
    <rPh sb="7" eb="8">
      <t>ザイ</t>
    </rPh>
    <rPh sb="8" eb="9">
      <t>ノゾ</t>
    </rPh>
    <phoneticPr fontId="3"/>
  </si>
  <si>
    <t>ス　ギ　４ｍ</t>
    <phoneticPr fontId="3"/>
  </si>
  <si>
    <r>
      <t>【採材】(スギ)4m採材をすると曲がってしまうならば、3mの直材に採材しましょう。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値下がり分を補うため径級14㎝～28cmは1本でも多く6m材を採材して下さい。</t>
    </r>
    <phoneticPr fontId="3"/>
  </si>
  <si>
    <t>(ヒノキ)4m直材を基本に造材してください。
相場は全体的に値下がり傾向で推移しています。</t>
    <rPh sb="7" eb="9">
      <t>チョクザイ</t>
    </rPh>
    <rPh sb="10" eb="12">
      <t>キホン</t>
    </rPh>
    <rPh sb="13" eb="15">
      <t>ゾウザイ</t>
    </rPh>
    <rPh sb="23" eb="25">
      <t>ソウバ</t>
    </rPh>
    <rPh sb="26" eb="29">
      <t>ゼンタイテキ</t>
    </rPh>
    <rPh sb="30" eb="32">
      <t>ネサ</t>
    </rPh>
    <rPh sb="34" eb="36">
      <t>ケイコウ</t>
    </rPh>
    <rPh sb="37" eb="39">
      <t>スイイ</t>
    </rPh>
    <phoneticPr fontId="3"/>
  </si>
  <si>
    <t>【状況】原木入材をいただき誠にありがとうございます。入材は徐々に減っていますが、相場は弱含みのまま推移しています。製材製品の販売不振も続いており、先行きの予想できない応札状況が続いています。</t>
    <rPh sb="4" eb="6">
      <t>ゲンボク</t>
    </rPh>
    <rPh sb="6" eb="7">
      <t>ニュウ</t>
    </rPh>
    <rPh sb="7" eb="8">
      <t>ザイ</t>
    </rPh>
    <rPh sb="13" eb="14">
      <t>マコト</t>
    </rPh>
    <rPh sb="26" eb="27">
      <t>ニュウ</t>
    </rPh>
    <rPh sb="27" eb="28">
      <t>ザイ</t>
    </rPh>
    <rPh sb="29" eb="31">
      <t>ジョジョ</t>
    </rPh>
    <rPh sb="32" eb="33">
      <t>ヘ</t>
    </rPh>
    <rPh sb="40" eb="42">
      <t>ソウバ</t>
    </rPh>
    <rPh sb="43" eb="45">
      <t>ヨワブク</t>
    </rPh>
    <rPh sb="49" eb="51">
      <t>スイイ</t>
    </rPh>
    <rPh sb="57" eb="59">
      <t>セイザイ</t>
    </rPh>
    <rPh sb="59" eb="61">
      <t>セイヒン</t>
    </rPh>
    <rPh sb="62" eb="64">
      <t>ハンバイ</t>
    </rPh>
    <rPh sb="64" eb="66">
      <t>フシン</t>
    </rPh>
    <rPh sb="67" eb="68">
      <t>ツヅ</t>
    </rPh>
    <rPh sb="73" eb="75">
      <t>サキユ</t>
    </rPh>
    <rPh sb="77" eb="79">
      <t>ヨソウ</t>
    </rPh>
    <rPh sb="83" eb="85">
      <t>オウサツ</t>
    </rPh>
    <rPh sb="85" eb="87">
      <t>ジョウキョウ</t>
    </rPh>
    <rPh sb="88" eb="89">
      <t>ツヅ</t>
    </rPh>
    <phoneticPr fontId="3"/>
  </si>
  <si>
    <r>
      <t xml:space="preserve">毎度のご出品誠にありがとうございます。
</t>
    </r>
    <r>
      <rPr>
        <b/>
        <sz val="12"/>
        <color theme="1"/>
        <rFont val="ＭＳ ゴシック"/>
        <family val="3"/>
        <charset val="128"/>
      </rPr>
      <t>今回市の支払日は、5/8(金)になります。</t>
    </r>
    <phoneticPr fontId="3"/>
  </si>
  <si>
    <t>【状況】原木入材をいただき誠にありがとうございます。このところの原木入札は活気がなくなり、買気も薄い状況です。製品の販売不振も続いており、原木の単価は弱含みが続く予想です。大径材は特に下がっており、良質材の選り買いとなっている傾向です。</t>
    <rPh sb="4" eb="6">
      <t>ゲンボク</t>
    </rPh>
    <rPh sb="6" eb="7">
      <t>ニュウ</t>
    </rPh>
    <rPh sb="7" eb="8">
      <t>ザイ</t>
    </rPh>
    <rPh sb="13" eb="14">
      <t>マコト</t>
    </rPh>
    <phoneticPr fontId="3"/>
  </si>
  <si>
    <t>-</t>
    <phoneticPr fontId="3"/>
  </si>
  <si>
    <t>【状況】原木入材をいただき誠にありがとうございます。原木の相場が下がっている状況で、入材が減少しているため、応札と買気はありましたが、単価を押し上げるには至らない状況でした。大径材も相場安が続いており、良質材も時期的に荷動きは悪くなっています。</t>
    <rPh sb="4" eb="6">
      <t>ゲンボク</t>
    </rPh>
    <rPh sb="6" eb="7">
      <t>ニュウ</t>
    </rPh>
    <rPh sb="7" eb="8">
      <t>ザイ</t>
    </rPh>
    <rPh sb="13" eb="14">
      <t>マコト</t>
    </rPh>
    <rPh sb="26" eb="28">
      <t>ゲンボク</t>
    </rPh>
    <rPh sb="29" eb="31">
      <t>ソウバ</t>
    </rPh>
    <rPh sb="32" eb="33">
      <t>サ</t>
    </rPh>
    <rPh sb="38" eb="40">
      <t>ジョウキョウ</t>
    </rPh>
    <rPh sb="42" eb="43">
      <t>ニュウ</t>
    </rPh>
    <rPh sb="43" eb="44">
      <t>ザイ</t>
    </rPh>
    <rPh sb="45" eb="47">
      <t>ゲンショウ</t>
    </rPh>
    <rPh sb="54" eb="56">
      <t>オウサツ</t>
    </rPh>
    <rPh sb="57" eb="58">
      <t>カイ</t>
    </rPh>
    <rPh sb="58" eb="59">
      <t>ケ</t>
    </rPh>
    <rPh sb="67" eb="69">
      <t>タンカ</t>
    </rPh>
    <rPh sb="70" eb="71">
      <t>オ</t>
    </rPh>
    <rPh sb="72" eb="73">
      <t>ア</t>
    </rPh>
    <rPh sb="77" eb="78">
      <t>イタ</t>
    </rPh>
    <rPh sb="81" eb="83">
      <t>ジョウキョウ</t>
    </rPh>
    <rPh sb="87" eb="89">
      <t>タイケイ</t>
    </rPh>
    <rPh sb="89" eb="90">
      <t>ザイ</t>
    </rPh>
    <rPh sb="91" eb="93">
      <t>ソウバ</t>
    </rPh>
    <rPh sb="93" eb="94">
      <t>ヤス</t>
    </rPh>
    <rPh sb="95" eb="96">
      <t>ツヅ</t>
    </rPh>
    <rPh sb="101" eb="103">
      <t>リョウシツ</t>
    </rPh>
    <rPh sb="103" eb="104">
      <t>ザイ</t>
    </rPh>
    <rPh sb="105" eb="108">
      <t>ジキテキ</t>
    </rPh>
    <rPh sb="109" eb="111">
      <t>ニウゴ</t>
    </rPh>
    <rPh sb="113" eb="114">
      <t>ワル</t>
    </rPh>
    <phoneticPr fontId="3"/>
  </si>
  <si>
    <r>
      <t>【採材】(スギ)4m採材をすると曲がってしまうならば、3mの直材に採材しましょう。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値下がり分を補うため径級16㎝～28cmは1本でも多く6m材を採材して下さい。</t>
    </r>
    <phoneticPr fontId="3"/>
  </si>
  <si>
    <t>円(3・4ｍ一般材・C材込)</t>
    <rPh sb="0" eb="1">
      <t>エン</t>
    </rPh>
    <rPh sb="6" eb="8">
      <t>イッパン</t>
    </rPh>
    <rPh sb="8" eb="9">
      <t>ザイ</t>
    </rPh>
    <rPh sb="11" eb="12">
      <t>ザイ</t>
    </rPh>
    <rPh sb="12" eb="13">
      <t>コミ</t>
    </rPh>
    <phoneticPr fontId="3"/>
  </si>
  <si>
    <t>-</t>
    <phoneticPr fontId="3"/>
  </si>
  <si>
    <t>【状況】原木入材をいただき誠にありがとうございます。弱含み市況が続いており、入荷は減少傾向にあります。製材製品の売れ行きが悪いため、市況も横ばいがやっとの状況でした。買気は薄いですが、品薄の部材については応札が多い状況でした。</t>
    <rPh sb="4" eb="6">
      <t>ゲンボク</t>
    </rPh>
    <rPh sb="6" eb="7">
      <t>ニュウ</t>
    </rPh>
    <rPh sb="7" eb="8">
      <t>ザイ</t>
    </rPh>
    <rPh sb="13" eb="14">
      <t>マコト</t>
    </rPh>
    <phoneticPr fontId="3"/>
  </si>
  <si>
    <r>
      <t>【採材】(スギ)4m採材をすると曲がってしまうならば、3mの直材に採材しましょう。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値下がり分を補うため径級18㎝～24cmは1本でも多く6m材を採材して下さい。</t>
    </r>
    <phoneticPr fontId="3"/>
  </si>
  <si>
    <t>(ヒノキ)4m直材を基本に造材してください。
相場は全体的に値下がりで推移しています。</t>
    <rPh sb="7" eb="9">
      <t>チョクザイ</t>
    </rPh>
    <rPh sb="10" eb="12">
      <t>キホン</t>
    </rPh>
    <rPh sb="13" eb="15">
      <t>ゾウザイ</t>
    </rPh>
    <rPh sb="23" eb="25">
      <t>ソウバ</t>
    </rPh>
    <rPh sb="26" eb="29">
      <t>ゼンタイテキ</t>
    </rPh>
    <rPh sb="30" eb="32">
      <t>ネサ</t>
    </rPh>
    <rPh sb="35" eb="37">
      <t>スイイ</t>
    </rPh>
    <phoneticPr fontId="3"/>
  </si>
  <si>
    <r>
      <t xml:space="preserve">お知らせ…定例市日と開始時間が下記の通り変更になりました。
旧　毎月　７・２２日　１３：００開始
</t>
    </r>
    <r>
      <rPr>
        <u/>
        <sz val="11"/>
        <color theme="1"/>
        <rFont val="HGS創英角ｺﾞｼｯｸUB"/>
        <family val="3"/>
        <charset val="128"/>
      </rPr>
      <t>新　毎月１０・２６日　１３：３０開始</t>
    </r>
  </si>
  <si>
    <t>★13,500</t>
    <phoneticPr fontId="3"/>
  </si>
  <si>
    <t>★12,500</t>
    <phoneticPr fontId="3"/>
  </si>
  <si>
    <t>★13,000</t>
    <phoneticPr fontId="3"/>
  </si>
  <si>
    <t>★12,600</t>
    <phoneticPr fontId="3"/>
  </si>
  <si>
    <t>-</t>
    <phoneticPr fontId="3"/>
  </si>
  <si>
    <t>【状況】原木入材をいただき誠にありがとうございます。入荷減少に伴い、大径材は弱含みが続いていますが、元玉選木材など出材が少ないスギの４ｍ２４～３４ｃｍまでは値上がりしました。今後梅雨入りするため、入材は減少するものと見ています。製材製品の荷動きは依然悪いため、今後の動向には注意が必要です。</t>
    <rPh sb="4" eb="6">
      <t>ゲンボク</t>
    </rPh>
    <rPh sb="6" eb="7">
      <t>ニュウ</t>
    </rPh>
    <rPh sb="7" eb="8">
      <t>ザイ</t>
    </rPh>
    <rPh sb="13" eb="14">
      <t>マコト</t>
    </rPh>
    <rPh sb="26" eb="28">
      <t>ニュウカ</t>
    </rPh>
    <rPh sb="28" eb="30">
      <t>ゲンショウ</t>
    </rPh>
    <rPh sb="31" eb="32">
      <t>トモナ</t>
    </rPh>
    <rPh sb="34" eb="36">
      <t>タイケイ</t>
    </rPh>
    <rPh sb="36" eb="37">
      <t>ザイ</t>
    </rPh>
    <rPh sb="38" eb="40">
      <t>ヨワブク</t>
    </rPh>
    <rPh sb="42" eb="43">
      <t>ツヅ</t>
    </rPh>
    <rPh sb="50" eb="51">
      <t>モト</t>
    </rPh>
    <rPh sb="51" eb="52">
      <t>ダマ</t>
    </rPh>
    <rPh sb="52" eb="54">
      <t>センボク</t>
    </rPh>
    <rPh sb="54" eb="55">
      <t>ザイ</t>
    </rPh>
    <rPh sb="57" eb="58">
      <t>シュツ</t>
    </rPh>
    <rPh sb="58" eb="59">
      <t>ザイ</t>
    </rPh>
    <rPh sb="60" eb="61">
      <t>スク</t>
    </rPh>
    <rPh sb="78" eb="79">
      <t>ネ</t>
    </rPh>
    <rPh sb="79" eb="80">
      <t>ア</t>
    </rPh>
    <rPh sb="87" eb="89">
      <t>コンゴ</t>
    </rPh>
    <rPh sb="89" eb="92">
      <t>ツユイ</t>
    </rPh>
    <rPh sb="98" eb="99">
      <t>ニュウ</t>
    </rPh>
    <rPh sb="99" eb="100">
      <t>ザイ</t>
    </rPh>
    <rPh sb="101" eb="103">
      <t>ゲンショウ</t>
    </rPh>
    <rPh sb="108" eb="109">
      <t>ミ</t>
    </rPh>
    <rPh sb="114" eb="116">
      <t>セイザイ</t>
    </rPh>
    <rPh sb="116" eb="118">
      <t>セイヒン</t>
    </rPh>
    <rPh sb="119" eb="121">
      <t>ニウゴ</t>
    </rPh>
    <rPh sb="123" eb="125">
      <t>イゼン</t>
    </rPh>
    <rPh sb="125" eb="126">
      <t>ワル</t>
    </rPh>
    <rPh sb="130" eb="132">
      <t>コンゴ</t>
    </rPh>
    <rPh sb="133" eb="135">
      <t>ドウコウ</t>
    </rPh>
    <rPh sb="137" eb="139">
      <t>チュウイ</t>
    </rPh>
    <rPh sb="140" eb="142">
      <t>ヒツヨウ</t>
    </rPh>
    <phoneticPr fontId="3"/>
  </si>
  <si>
    <t>ス　ギ　４ｍ　★は選木材の価格</t>
    <rPh sb="9" eb="11">
      <t>センボク</t>
    </rPh>
    <rPh sb="11" eb="12">
      <t>ザイ</t>
    </rPh>
    <rPh sb="13" eb="15">
      <t>カカク</t>
    </rPh>
    <phoneticPr fontId="3"/>
  </si>
  <si>
    <t>-</t>
    <phoneticPr fontId="3"/>
  </si>
  <si>
    <t>★13,100</t>
    <phoneticPr fontId="3"/>
  </si>
  <si>
    <t>★12,000</t>
    <phoneticPr fontId="3"/>
  </si>
  <si>
    <t>【状況】原木入材をいただき誠にありがとうございます。虫期を迎えて入札は低調です、品薄の４ｍ24～34cmだけ強含みの状況です。柱材・大径材や黒芯材などは弱含みのままでした。製品の需要に変化が見られず、原木が増えれば値を下げる不安定な状態であると思われます。原木は山床にためず、随時の出材が宜しいかと思われます。</t>
    <rPh sb="4" eb="6">
      <t>ゲンボク</t>
    </rPh>
    <rPh sb="6" eb="7">
      <t>ニュウ</t>
    </rPh>
    <rPh sb="7" eb="8">
      <t>ザイ</t>
    </rPh>
    <rPh sb="13" eb="14">
      <t>マコト</t>
    </rPh>
    <rPh sb="26" eb="28">
      <t>ムシキ</t>
    </rPh>
    <rPh sb="29" eb="30">
      <t>ムカ</t>
    </rPh>
    <rPh sb="32" eb="34">
      <t>ニュウサツ</t>
    </rPh>
    <rPh sb="35" eb="37">
      <t>テイチョウ</t>
    </rPh>
    <rPh sb="40" eb="42">
      <t>シナウス</t>
    </rPh>
    <rPh sb="54" eb="56">
      <t>ツヨブク</t>
    </rPh>
    <rPh sb="58" eb="60">
      <t>ジョウキョウ</t>
    </rPh>
    <rPh sb="63" eb="64">
      <t>ハシラ</t>
    </rPh>
    <rPh sb="64" eb="65">
      <t>ザイ</t>
    </rPh>
    <rPh sb="66" eb="68">
      <t>タイケイ</t>
    </rPh>
    <rPh sb="68" eb="69">
      <t>ザイ</t>
    </rPh>
    <rPh sb="70" eb="71">
      <t>クロ</t>
    </rPh>
    <rPh sb="71" eb="72">
      <t>シン</t>
    </rPh>
    <rPh sb="72" eb="73">
      <t>ザイ</t>
    </rPh>
    <rPh sb="76" eb="77">
      <t>ヨワ</t>
    </rPh>
    <rPh sb="77" eb="78">
      <t>ブク</t>
    </rPh>
    <rPh sb="86" eb="88">
      <t>セイヒン</t>
    </rPh>
    <rPh sb="89" eb="91">
      <t>ジュヨウ</t>
    </rPh>
    <rPh sb="92" eb="94">
      <t>ヘンカ</t>
    </rPh>
    <rPh sb="95" eb="96">
      <t>ミ</t>
    </rPh>
    <rPh sb="100" eb="102">
      <t>ゲンボク</t>
    </rPh>
    <rPh sb="103" eb="104">
      <t>フ</t>
    </rPh>
    <rPh sb="107" eb="108">
      <t>ネ</t>
    </rPh>
    <rPh sb="109" eb="110">
      <t>サ</t>
    </rPh>
    <rPh sb="112" eb="115">
      <t>フアンテイ</t>
    </rPh>
    <rPh sb="116" eb="118">
      <t>ジョウタイ</t>
    </rPh>
    <rPh sb="122" eb="123">
      <t>オモ</t>
    </rPh>
    <rPh sb="128" eb="130">
      <t>ゲンボク</t>
    </rPh>
    <rPh sb="131" eb="133">
      <t>ヤマトコ</t>
    </rPh>
    <rPh sb="138" eb="140">
      <t>ズイジ</t>
    </rPh>
    <rPh sb="141" eb="142">
      <t>シュツ</t>
    </rPh>
    <rPh sb="142" eb="143">
      <t>ザイ</t>
    </rPh>
    <rPh sb="144" eb="145">
      <t>ヨロ</t>
    </rPh>
    <rPh sb="149" eb="150">
      <t>オモ</t>
    </rPh>
    <phoneticPr fontId="3"/>
  </si>
  <si>
    <t>円(2m・低質材含む・選木材除)</t>
    <rPh sb="0" eb="1">
      <t>エン</t>
    </rPh>
    <rPh sb="5" eb="7">
      <t>テイシツ</t>
    </rPh>
    <rPh sb="7" eb="8">
      <t>ザイ</t>
    </rPh>
    <rPh sb="8" eb="9">
      <t>フク</t>
    </rPh>
    <rPh sb="11" eb="15">
      <t>センボクザイノゾ</t>
    </rPh>
    <phoneticPr fontId="3"/>
  </si>
  <si>
    <t>★12,400</t>
    <phoneticPr fontId="3"/>
  </si>
  <si>
    <t>【状況】原木入材をいただき誠にありがとうございます。先般より原木の品薄感の兆しはありましたが、先日の大雨によってその傾向が強まりました。林道だけでなく、主要な国道・県道なども寸断され、地域の木材市場の在庫は空になています。そのため、全品目において一気に値を上げています。早急な道の復旧がない限り、しばらくは強含みの相場が続くとみています。</t>
    <rPh sb="4" eb="6">
      <t>ゲンボク</t>
    </rPh>
    <rPh sb="6" eb="7">
      <t>ニュウ</t>
    </rPh>
    <rPh sb="7" eb="8">
      <t>ザイ</t>
    </rPh>
    <rPh sb="13" eb="14">
      <t>マコト</t>
    </rPh>
    <rPh sb="26" eb="28">
      <t>センパン</t>
    </rPh>
    <rPh sb="30" eb="32">
      <t>ゲンボク</t>
    </rPh>
    <rPh sb="33" eb="35">
      <t>シナウス</t>
    </rPh>
    <rPh sb="35" eb="36">
      <t>カン</t>
    </rPh>
    <rPh sb="37" eb="38">
      <t>キザ</t>
    </rPh>
    <rPh sb="47" eb="49">
      <t>センジツノ</t>
    </rPh>
    <phoneticPr fontId="3"/>
  </si>
  <si>
    <r>
      <t>【採材】(スギ)4m採材をすると曲がってしまうならば、3mの直材に採材しましょう。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値下がり分を補うため径級13㎝～22cmは1本でも多く6m材を採材して下さい。</t>
    </r>
    <phoneticPr fontId="3"/>
  </si>
  <si>
    <t>※平均単価の上下は997回との比較です。</t>
    <rPh sb="1" eb="3">
      <t>ヘイキン</t>
    </rPh>
    <rPh sb="3" eb="5">
      <t>タンカ</t>
    </rPh>
    <rPh sb="6" eb="8">
      <t>ジョウゲ</t>
    </rPh>
    <rPh sb="12" eb="13">
      <t>カイ</t>
    </rPh>
    <rPh sb="15" eb="17">
      <t>ヒカク</t>
    </rPh>
    <phoneticPr fontId="3"/>
  </si>
  <si>
    <t>(ヒノキ)4m直材を基本に造材してください。
相場は極端な品薄のため、全体的に強含みで推移しています。</t>
    <rPh sb="7" eb="9">
      <t>チョクザイ</t>
    </rPh>
    <rPh sb="10" eb="12">
      <t>キホン</t>
    </rPh>
    <rPh sb="13" eb="15">
      <t>ゾウザイ</t>
    </rPh>
    <rPh sb="23" eb="25">
      <t>ソウバ</t>
    </rPh>
    <rPh sb="26" eb="28">
      <t>キョクタン</t>
    </rPh>
    <rPh sb="29" eb="31">
      <t>シナウス</t>
    </rPh>
    <rPh sb="35" eb="38">
      <t>ゼンタイテキ</t>
    </rPh>
    <rPh sb="39" eb="41">
      <t>ツヨフク</t>
    </rPh>
    <rPh sb="43" eb="45">
      <t>スイイ</t>
    </rPh>
    <phoneticPr fontId="3"/>
  </si>
  <si>
    <t>-</t>
    <phoneticPr fontId="3"/>
  </si>
  <si>
    <t>★14,000</t>
    <phoneticPr fontId="3"/>
  </si>
  <si>
    <t>【状況】原木入材をいただき誠にありがとうございます。原木が増えるような兆候は見られず、品薄感が続いています。スギの４ｍ・３０～32ｃｍの良材は単価が14,000円を越えていますが、４０ｃｍ上は今一歩の状況でした。来月も入材の見通しが定まっていないので、入材が一気に増えることはありません。スギ・ヒノキともに品薄の部材については強含み市況が予想されます。</t>
    <rPh sb="4" eb="6">
      <t>ゲンボク</t>
    </rPh>
    <rPh sb="6" eb="7">
      <t>ニュウ</t>
    </rPh>
    <rPh sb="7" eb="8">
      <t>ザイ</t>
    </rPh>
    <rPh sb="13" eb="14">
      <t>マコト</t>
    </rPh>
    <rPh sb="26" eb="28">
      <t>ゲンボク</t>
    </rPh>
    <rPh sb="29" eb="30">
      <t>フ</t>
    </rPh>
    <rPh sb="35" eb="37">
      <t>チョウコウ</t>
    </rPh>
    <rPh sb="38" eb="39">
      <t>ミ</t>
    </rPh>
    <rPh sb="43" eb="45">
      <t>シナウス</t>
    </rPh>
    <rPh sb="45" eb="46">
      <t>カン</t>
    </rPh>
    <rPh sb="47" eb="48">
      <t>ツヅ</t>
    </rPh>
    <rPh sb="68" eb="70">
      <t>リョウザイ</t>
    </rPh>
    <rPh sb="71" eb="73">
      <t>タンカ</t>
    </rPh>
    <rPh sb="76" eb="81">
      <t>０００エン</t>
    </rPh>
    <rPh sb="82" eb="83">
      <t>コ</t>
    </rPh>
    <rPh sb="94" eb="95">
      <t>ウエ</t>
    </rPh>
    <rPh sb="96" eb="97">
      <t>イマ</t>
    </rPh>
    <rPh sb="97" eb="99">
      <t>イッポ</t>
    </rPh>
    <rPh sb="100" eb="102">
      <t>ジョウキョウ</t>
    </rPh>
    <rPh sb="106" eb="108">
      <t>ライゲツ</t>
    </rPh>
    <rPh sb="109" eb="110">
      <t>ニュウ</t>
    </rPh>
    <rPh sb="110" eb="111">
      <t>ザイ</t>
    </rPh>
    <rPh sb="112" eb="114">
      <t>ミトオ</t>
    </rPh>
    <rPh sb="116" eb="117">
      <t>サダ</t>
    </rPh>
    <rPh sb="126" eb="127">
      <t>ニュウ</t>
    </rPh>
    <rPh sb="127" eb="128">
      <t>ザイ</t>
    </rPh>
    <rPh sb="129" eb="131">
      <t>イッキ</t>
    </rPh>
    <rPh sb="132" eb="133">
      <t>フ</t>
    </rPh>
    <rPh sb="153" eb="155">
      <t>シナウス</t>
    </rPh>
    <rPh sb="156" eb="158">
      <t>ブザイ</t>
    </rPh>
    <rPh sb="163" eb="165">
      <t>ツヨブク</t>
    </rPh>
    <rPh sb="166" eb="168">
      <t>シキョウ</t>
    </rPh>
    <rPh sb="169" eb="171">
      <t>ヨソウ</t>
    </rPh>
    <phoneticPr fontId="3"/>
  </si>
  <si>
    <r>
      <t xml:space="preserve">毎度のご出品誠にありがとうございます。
</t>
    </r>
    <r>
      <rPr>
        <sz val="12"/>
        <color theme="1"/>
        <rFont val="ＭＳ ゴシック"/>
        <family val="3"/>
        <charset val="128"/>
      </rPr>
      <t>今回市の支払日は、8/18(火)です。</t>
    </r>
  </si>
  <si>
    <r>
      <t xml:space="preserve">【お知らせ】夏季休業のご案内…下記の通り、休業させていただきます。
</t>
    </r>
    <r>
      <rPr>
        <u/>
        <sz val="16"/>
        <color theme="1"/>
        <rFont val="ＭＳ ゴシック"/>
        <family val="3"/>
        <charset val="128"/>
      </rPr>
      <t>・8/9(日)～16(日)</t>
    </r>
    <rPh sb="2" eb="3">
      <t>シ</t>
    </rPh>
    <rPh sb="6" eb="8">
      <t>カキ</t>
    </rPh>
    <rPh sb="8" eb="10">
      <t>キュウギョウ</t>
    </rPh>
    <rPh sb="12" eb="14">
      <t>アンナイ</t>
    </rPh>
    <rPh sb="15" eb="17">
      <t>カキ</t>
    </rPh>
    <rPh sb="18" eb="19">
      <t>トオ</t>
    </rPh>
    <rPh sb="21" eb="23">
      <t>キュウギョウ</t>
    </rPh>
    <rPh sb="39" eb="40">
      <t>ニチ</t>
    </rPh>
    <rPh sb="45" eb="46">
      <t>ニチ</t>
    </rPh>
    <phoneticPr fontId="3"/>
  </si>
  <si>
    <t>-</t>
    <phoneticPr fontId="3"/>
  </si>
  <si>
    <t>【状況】原木入材をいただき誠にありがとうございます。原木の入材は少ない状況です。相場ですが、製品市場に動きが見られず、また虫材も多いため一段と慎重な応札に徹しており、買気も鈍いと感じました。原木が増えれば値下がりする状況に変化はないため、十分注意が必要です。</t>
    <rPh sb="4" eb="6">
      <t>ゲンボク</t>
    </rPh>
    <rPh sb="6" eb="7">
      <t>ニュウ</t>
    </rPh>
    <rPh sb="7" eb="8">
      <t>ザイ</t>
    </rPh>
    <rPh sb="13" eb="14">
      <t>マコト</t>
    </rPh>
    <rPh sb="26" eb="28">
      <t>ゲンボク</t>
    </rPh>
    <rPh sb="29" eb="30">
      <t>ニュウ</t>
    </rPh>
    <rPh sb="30" eb="31">
      <t>ザイ</t>
    </rPh>
    <rPh sb="32" eb="33">
      <t>スク</t>
    </rPh>
    <rPh sb="35" eb="37">
      <t>ジョウキョウ</t>
    </rPh>
    <rPh sb="40" eb="42">
      <t>ソウバ</t>
    </rPh>
    <rPh sb="46" eb="48">
      <t>セイヒン</t>
    </rPh>
    <rPh sb="48" eb="50">
      <t>シジョウ</t>
    </rPh>
    <rPh sb="51" eb="52">
      <t>ウゴ</t>
    </rPh>
    <rPh sb="54" eb="55">
      <t>ミ</t>
    </rPh>
    <rPh sb="61" eb="62">
      <t>ムシ</t>
    </rPh>
    <rPh sb="62" eb="63">
      <t>ザイ</t>
    </rPh>
    <rPh sb="64" eb="65">
      <t>オオ</t>
    </rPh>
    <rPh sb="68" eb="70">
      <t>イチダン</t>
    </rPh>
    <rPh sb="71" eb="73">
      <t>シンチョウ</t>
    </rPh>
    <rPh sb="74" eb="76">
      <t>オウサツ</t>
    </rPh>
    <rPh sb="77" eb="78">
      <t>テッ</t>
    </rPh>
    <rPh sb="83" eb="85">
      <t>カイキ</t>
    </rPh>
    <rPh sb="86" eb="87">
      <t>ニブ</t>
    </rPh>
    <rPh sb="89" eb="90">
      <t>カン</t>
    </rPh>
    <rPh sb="95" eb="97">
      <t>ゲンボク</t>
    </rPh>
    <rPh sb="98" eb="99">
      <t>フ</t>
    </rPh>
    <rPh sb="102" eb="104">
      <t>ネサ</t>
    </rPh>
    <rPh sb="108" eb="110">
      <t>ジョウキョウ</t>
    </rPh>
    <rPh sb="111" eb="113">
      <t>ヘンカ</t>
    </rPh>
    <rPh sb="119" eb="121">
      <t>ジュウブン</t>
    </rPh>
    <rPh sb="121" eb="123">
      <t>チュウイ</t>
    </rPh>
    <rPh sb="124" eb="126">
      <t>ヒツヨウ</t>
    </rPh>
    <phoneticPr fontId="3"/>
  </si>
  <si>
    <t>【状況】原木入材をいただき誠にありがとうございます。原木の入材は少なく、虫材も目立つ状況です。製品市況は相変わらず鈍いことから、単価を抑える応札状況で、買気・価格ともに弱気配を思わせる動きでした。虫入り材の混入には注意が必要です。</t>
    <rPh sb="4" eb="6">
      <t>ゲンボク</t>
    </rPh>
    <rPh sb="6" eb="7">
      <t>ニュウ</t>
    </rPh>
    <rPh sb="7" eb="8">
      <t>ザイ</t>
    </rPh>
    <rPh sb="13" eb="14">
      <t>マコト</t>
    </rPh>
    <rPh sb="26" eb="28">
      <t>ゲンボク</t>
    </rPh>
    <rPh sb="29" eb="30">
      <t>ニュウ</t>
    </rPh>
    <rPh sb="30" eb="31">
      <t>ザイ</t>
    </rPh>
    <rPh sb="32" eb="33">
      <t>スク</t>
    </rPh>
    <rPh sb="36" eb="37">
      <t>ムシ</t>
    </rPh>
    <rPh sb="37" eb="38">
      <t>ザイ</t>
    </rPh>
    <rPh sb="39" eb="41">
      <t>メダ</t>
    </rPh>
    <rPh sb="42" eb="44">
      <t>ジョウキョウ</t>
    </rPh>
    <rPh sb="47" eb="49">
      <t>セイヒン</t>
    </rPh>
    <rPh sb="49" eb="51">
      <t>シキョウ</t>
    </rPh>
    <rPh sb="52" eb="54">
      <t>アイカ</t>
    </rPh>
    <rPh sb="57" eb="58">
      <t>ニブ</t>
    </rPh>
    <rPh sb="64" eb="66">
      <t>タンカ</t>
    </rPh>
    <rPh sb="67" eb="68">
      <t>オサ</t>
    </rPh>
    <rPh sb="70" eb="72">
      <t>オウサツ</t>
    </rPh>
    <rPh sb="72" eb="74">
      <t>ジョウキョウ</t>
    </rPh>
    <rPh sb="76" eb="78">
      <t>カイキ</t>
    </rPh>
    <rPh sb="79" eb="81">
      <t>カカク</t>
    </rPh>
    <rPh sb="84" eb="85">
      <t>ジャク</t>
    </rPh>
    <rPh sb="85" eb="87">
      <t>ケハイ</t>
    </rPh>
    <rPh sb="88" eb="89">
      <t>オモ</t>
    </rPh>
    <rPh sb="92" eb="93">
      <t>ウゴ</t>
    </rPh>
    <rPh sb="98" eb="99">
      <t>ムシ</t>
    </rPh>
    <rPh sb="99" eb="100">
      <t>イ</t>
    </rPh>
    <rPh sb="101" eb="102">
      <t>ザイ</t>
    </rPh>
    <rPh sb="103" eb="105">
      <t>コンニュウ</t>
    </rPh>
    <rPh sb="107" eb="109">
      <t>チュウイ</t>
    </rPh>
    <rPh sb="110" eb="112">
      <t>ヒツヨウ</t>
    </rPh>
    <phoneticPr fontId="3"/>
  </si>
  <si>
    <t>(ヒノキ)4m直材を基本に造材してください。
相場は、全体的に横ばいで推移しています。</t>
    <rPh sb="7" eb="9">
      <t>チョクザイ</t>
    </rPh>
    <rPh sb="10" eb="12">
      <t>キホン</t>
    </rPh>
    <rPh sb="13" eb="15">
      <t>ゾウザイ</t>
    </rPh>
    <rPh sb="23" eb="25">
      <t>ソウバ</t>
    </rPh>
    <rPh sb="27" eb="30">
      <t>ゼンタイテキ</t>
    </rPh>
    <rPh sb="31" eb="32">
      <t>ヨコ</t>
    </rPh>
    <rPh sb="35" eb="37">
      <t>スイイ</t>
    </rPh>
    <phoneticPr fontId="3"/>
  </si>
  <si>
    <t>-</t>
    <phoneticPr fontId="3"/>
  </si>
  <si>
    <t>★13,500</t>
    <phoneticPr fontId="3"/>
  </si>
  <si>
    <t>【状況】原木入材をいただき誠にありがとうございます。原木の入材は少なく、保合相場までがやっとの状況です。製材製品の荷動きの悪さを反映して、原木市況は、原木入荷が少なくても低調な状況が続くとみています。また、虫材の混入も見受けられますので、注意が必要です。</t>
    <rPh sb="4" eb="6">
      <t>ゲンボク</t>
    </rPh>
    <rPh sb="6" eb="7">
      <t>ニュウ</t>
    </rPh>
    <rPh sb="7" eb="8">
      <t>ザイ</t>
    </rPh>
    <rPh sb="13" eb="14">
      <t>マコト</t>
    </rPh>
    <rPh sb="26" eb="28">
      <t>ゲンボク</t>
    </rPh>
    <rPh sb="29" eb="30">
      <t>ニュウ</t>
    </rPh>
    <rPh sb="30" eb="31">
      <t>ザイ</t>
    </rPh>
    <rPh sb="32" eb="33">
      <t>スク</t>
    </rPh>
    <rPh sb="36" eb="37">
      <t>ホ</t>
    </rPh>
    <rPh sb="37" eb="38">
      <t>アイ</t>
    </rPh>
    <rPh sb="38" eb="40">
      <t>ソウバ</t>
    </rPh>
    <rPh sb="47" eb="49">
      <t>ジョウキョウ</t>
    </rPh>
    <rPh sb="52" eb="54">
      <t>セイザイ</t>
    </rPh>
    <rPh sb="54" eb="56">
      <t>セイヒン</t>
    </rPh>
    <rPh sb="57" eb="59">
      <t>ニウゴ</t>
    </rPh>
    <rPh sb="61" eb="62">
      <t>ワル</t>
    </rPh>
    <rPh sb="64" eb="66">
      <t>ハンエイ</t>
    </rPh>
    <rPh sb="69" eb="71">
      <t>ゲンボク</t>
    </rPh>
    <rPh sb="71" eb="73">
      <t>シキョウ</t>
    </rPh>
    <rPh sb="75" eb="77">
      <t>ゲンボク</t>
    </rPh>
    <rPh sb="77" eb="79">
      <t>ニュウカ</t>
    </rPh>
    <rPh sb="80" eb="81">
      <t>スク</t>
    </rPh>
    <rPh sb="85" eb="87">
      <t>テイチョウ</t>
    </rPh>
    <rPh sb="88" eb="90">
      <t>ジョウキョウ</t>
    </rPh>
    <rPh sb="91" eb="92">
      <t>ツヅ</t>
    </rPh>
    <rPh sb="103" eb="104">
      <t>ムシ</t>
    </rPh>
    <rPh sb="104" eb="105">
      <t>ザイ</t>
    </rPh>
    <rPh sb="106" eb="108">
      <t>コンニュウ</t>
    </rPh>
    <rPh sb="109" eb="111">
      <t>ミウ</t>
    </rPh>
    <rPh sb="119" eb="121">
      <t>チュウイ</t>
    </rPh>
    <rPh sb="122" eb="124">
      <t>ヒツヨウ</t>
    </rPh>
    <phoneticPr fontId="3"/>
  </si>
  <si>
    <r>
      <t>【採材】(スギ)4m採材をすると曲がってしまうならば、3mの直材に採材しましょう。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値下がり分を補うため径級16㎝～22cmは1本でも多く6m材を採材して下さい。</t>
    </r>
    <phoneticPr fontId="3"/>
  </si>
  <si>
    <t>(ヒノキ)4m直材を基本に造材してください。
相場は、全体的に値上がり傾向で推移しています。</t>
    <rPh sb="7" eb="9">
      <t>チョクザイ</t>
    </rPh>
    <rPh sb="10" eb="12">
      <t>キホン</t>
    </rPh>
    <rPh sb="13" eb="15">
      <t>ゾウザイ</t>
    </rPh>
    <rPh sb="23" eb="25">
      <t>ソウバ</t>
    </rPh>
    <rPh sb="27" eb="30">
      <t>ゼンタイテキ</t>
    </rPh>
    <rPh sb="31" eb="33">
      <t>ネア</t>
    </rPh>
    <rPh sb="35" eb="37">
      <t>ケイコウ</t>
    </rPh>
    <rPh sb="38" eb="40">
      <t>スイイ</t>
    </rPh>
    <phoneticPr fontId="3"/>
  </si>
  <si>
    <t>-</t>
    <phoneticPr fontId="3"/>
  </si>
  <si>
    <t>【状況】原木入材をいただき誠にありがとうございます。入材の増加が見込めないため、買い気配が強まり、品物によっては強含みになってきた状況です。しかし、製材製品の荷動きは鈍いままで、３ｍだけ・４ｍだけなど偏った採材には注意が必要ですが、強気配の入札が続くと予想しています。</t>
    <rPh sb="4" eb="6">
      <t>ゲンボク</t>
    </rPh>
    <rPh sb="6" eb="7">
      <t>ニュウ</t>
    </rPh>
    <rPh sb="7" eb="8">
      <t>ザイ</t>
    </rPh>
    <rPh sb="13" eb="14">
      <t>マコト</t>
    </rPh>
    <rPh sb="26" eb="27">
      <t>ニュウ</t>
    </rPh>
    <rPh sb="27" eb="28">
      <t>ザイ</t>
    </rPh>
    <rPh sb="29" eb="31">
      <t>ゾウカ</t>
    </rPh>
    <rPh sb="32" eb="34">
      <t>ミコ</t>
    </rPh>
    <rPh sb="40" eb="41">
      <t>カ</t>
    </rPh>
    <rPh sb="42" eb="44">
      <t>ケハイ</t>
    </rPh>
    <rPh sb="45" eb="46">
      <t>ツヨ</t>
    </rPh>
    <rPh sb="49" eb="51">
      <t>シナモノ</t>
    </rPh>
    <rPh sb="56" eb="58">
      <t>ツヨブク</t>
    </rPh>
    <rPh sb="65" eb="67">
      <t>ジョウキョウ</t>
    </rPh>
    <rPh sb="74" eb="76">
      <t>セイザイ</t>
    </rPh>
    <rPh sb="76" eb="78">
      <t>セイヒン</t>
    </rPh>
    <rPh sb="79" eb="81">
      <t>ニウゴ</t>
    </rPh>
    <rPh sb="83" eb="84">
      <t>ニブ</t>
    </rPh>
    <rPh sb="100" eb="101">
      <t>カタヨ</t>
    </rPh>
    <rPh sb="103" eb="105">
      <t>サイザイ</t>
    </rPh>
    <rPh sb="107" eb="109">
      <t>チュウイ</t>
    </rPh>
    <rPh sb="110" eb="112">
      <t>ヒツヨウ</t>
    </rPh>
    <rPh sb="116" eb="117">
      <t>キョウ</t>
    </rPh>
    <rPh sb="117" eb="119">
      <t>ケハイ</t>
    </rPh>
    <rPh sb="120" eb="122">
      <t>ニュウサツ</t>
    </rPh>
    <rPh sb="123" eb="124">
      <t>ツヅ</t>
    </rPh>
    <rPh sb="126" eb="128">
      <t>ヨソウ</t>
    </rPh>
    <phoneticPr fontId="3"/>
  </si>
  <si>
    <t>★14,300</t>
    <phoneticPr fontId="3"/>
  </si>
  <si>
    <t>ス　ギ　４ｍ　★印選木材</t>
    <rPh sb="8" eb="9">
      <t>イン</t>
    </rPh>
    <rPh sb="9" eb="11">
      <t>センボク</t>
    </rPh>
    <rPh sb="11" eb="12">
      <t>ザイ</t>
    </rPh>
    <phoneticPr fontId="3"/>
  </si>
  <si>
    <t>★14,500</t>
    <phoneticPr fontId="3"/>
  </si>
  <si>
    <t>【状況】原木入材をいただき誠にありがとうございます。秋の需要期を迎えていますが、入材の増加は見込めない状況です。全品目において品薄の状況で、応札は活発でした。元玉の選木材などは特に買気が旺盛でした。但し、製材製品の相場は変わらず弱い状況です。今後も原木品薄の強含み相場が続く予想ですが、記念市も各地で続いて行われます。原木は山床にはためず、随時の出材をお願いいたします。</t>
    <rPh sb="4" eb="6">
      <t>ゲンボク</t>
    </rPh>
    <rPh sb="6" eb="7">
      <t>ニュウ</t>
    </rPh>
    <rPh sb="7" eb="8">
      <t>ザイ</t>
    </rPh>
    <rPh sb="13" eb="14">
      <t>マコト</t>
    </rPh>
    <rPh sb="26" eb="27">
      <t>アキ</t>
    </rPh>
    <rPh sb="28" eb="31">
      <t>ジュヨウキ</t>
    </rPh>
    <rPh sb="32" eb="33">
      <t>ムカ</t>
    </rPh>
    <rPh sb="40" eb="41">
      <t>ニュウ</t>
    </rPh>
    <rPh sb="41" eb="42">
      <t>ザイ</t>
    </rPh>
    <rPh sb="43" eb="45">
      <t>ゾウカ</t>
    </rPh>
    <rPh sb="46" eb="48">
      <t>ミコ</t>
    </rPh>
    <rPh sb="51" eb="53">
      <t>ジョウキョウ</t>
    </rPh>
    <rPh sb="56" eb="57">
      <t>ゼン</t>
    </rPh>
    <rPh sb="57" eb="59">
      <t>ヒンモク</t>
    </rPh>
    <rPh sb="63" eb="65">
      <t>シナウス</t>
    </rPh>
    <rPh sb="66" eb="68">
      <t>ジョウキョウ</t>
    </rPh>
    <rPh sb="70" eb="72">
      <t>オウサツ</t>
    </rPh>
    <rPh sb="73" eb="75">
      <t>カッパツ</t>
    </rPh>
    <rPh sb="79" eb="80">
      <t>モト</t>
    </rPh>
    <rPh sb="80" eb="81">
      <t>ダマ</t>
    </rPh>
    <rPh sb="82" eb="84">
      <t>センボク</t>
    </rPh>
    <rPh sb="84" eb="85">
      <t>ザイ</t>
    </rPh>
    <rPh sb="88" eb="89">
      <t>トク</t>
    </rPh>
    <rPh sb="90" eb="91">
      <t>カイ</t>
    </rPh>
    <rPh sb="91" eb="92">
      <t>ケ</t>
    </rPh>
    <rPh sb="93" eb="95">
      <t>オウセイ</t>
    </rPh>
    <rPh sb="99" eb="100">
      <t>タダ</t>
    </rPh>
    <rPh sb="102" eb="104">
      <t>セイザイ</t>
    </rPh>
    <rPh sb="104" eb="106">
      <t>セイヒン</t>
    </rPh>
    <rPh sb="107" eb="109">
      <t>ソウバ</t>
    </rPh>
    <rPh sb="110" eb="111">
      <t>カ</t>
    </rPh>
    <rPh sb="114" eb="115">
      <t>ヨワ</t>
    </rPh>
    <rPh sb="116" eb="118">
      <t>ジョウキョウ</t>
    </rPh>
    <rPh sb="121" eb="123">
      <t>コンゴ</t>
    </rPh>
    <rPh sb="124" eb="126">
      <t>ゲンボク</t>
    </rPh>
    <rPh sb="126" eb="128">
      <t>シナウス</t>
    </rPh>
    <rPh sb="129" eb="131">
      <t>ツヨフク</t>
    </rPh>
    <rPh sb="132" eb="134">
      <t>ソウバ</t>
    </rPh>
    <rPh sb="135" eb="136">
      <t>ツヅ</t>
    </rPh>
    <rPh sb="137" eb="139">
      <t>ヨソウ</t>
    </rPh>
    <rPh sb="143" eb="145">
      <t>キネン</t>
    </rPh>
    <rPh sb="145" eb="146">
      <t>イチ</t>
    </rPh>
    <rPh sb="147" eb="149">
      <t>カクチ</t>
    </rPh>
    <rPh sb="150" eb="151">
      <t>ツヅ</t>
    </rPh>
    <rPh sb="153" eb="154">
      <t>オコナ</t>
    </rPh>
    <rPh sb="159" eb="161">
      <t>ゲンボク</t>
    </rPh>
    <rPh sb="162" eb="164">
      <t>ヤマトコ</t>
    </rPh>
    <rPh sb="170" eb="172">
      <t>ズイジ</t>
    </rPh>
    <rPh sb="173" eb="174">
      <t>シュツ</t>
    </rPh>
    <rPh sb="174" eb="175">
      <t>ザイ</t>
    </rPh>
    <rPh sb="177" eb="178">
      <t>ネガ</t>
    </rPh>
    <phoneticPr fontId="3"/>
  </si>
  <si>
    <t>16-18cm曲</t>
    <rPh sb="7" eb="8">
      <t>マガ</t>
    </rPh>
    <phoneticPr fontId="3"/>
  </si>
  <si>
    <t>16-18cm直</t>
    <rPh sb="7" eb="8">
      <t>チョク</t>
    </rPh>
    <phoneticPr fontId="3"/>
  </si>
  <si>
    <t>14cm曲</t>
    <rPh sb="4" eb="5">
      <t>マガ</t>
    </rPh>
    <phoneticPr fontId="3"/>
  </si>
  <si>
    <t>16-18㎝曲</t>
    <rPh sb="6" eb="7">
      <t>マガ</t>
    </rPh>
    <phoneticPr fontId="3"/>
  </si>
  <si>
    <t>★13,700</t>
    <phoneticPr fontId="3"/>
  </si>
  <si>
    <t>【状況】原木入材をいただき誠にありがとうございます。製品の動きについては当用買いの状況で動きは依然として見られないとのことです。原木は、入荷量が少ない分、買気はあり相場は横ばい傾向が続いています。入荷量は当分増える傾向にないため、相場は強含みのまま推移するとみています。</t>
    <rPh sb="4" eb="6">
      <t>ゲンボク</t>
    </rPh>
    <rPh sb="6" eb="7">
      <t>ニュウ</t>
    </rPh>
    <rPh sb="7" eb="8">
      <t>ザイ</t>
    </rPh>
    <rPh sb="13" eb="14">
      <t>マコト</t>
    </rPh>
    <phoneticPr fontId="3"/>
  </si>
  <si>
    <r>
      <t>【採材】(スギ)最近入材された原木を拝見していると、４ｍに偏った採材が多い気がします。そのため、4mの曲り材を採材するよりも、3m直材の採材をお願いします。</t>
    </r>
    <r>
      <rPr>
        <u/>
        <sz val="11"/>
        <color theme="1"/>
        <rFont val="HGP創英角ｺﾞｼｯｸUB"/>
        <family val="3"/>
        <charset val="128"/>
      </rPr>
      <t>長級・径級にかかわらず直材優先の採材</t>
    </r>
    <r>
      <rPr>
        <sz val="11"/>
        <color theme="1"/>
        <rFont val="HG丸ｺﾞｼｯｸM-PRO"/>
        <family val="3"/>
        <charset val="128"/>
      </rPr>
      <t>でお願いします。ただし、偏った採材には注意が必要です。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値下がり分を補うため径級16㎝～22cmは1本でも多く6m材を採材して下さい。</t>
    </r>
    <rPh sb="8" eb="10">
      <t>サイキン</t>
    </rPh>
    <rPh sb="10" eb="11">
      <t>ニュウ</t>
    </rPh>
    <rPh sb="11" eb="12">
      <t>ザイ</t>
    </rPh>
    <rPh sb="15" eb="17">
      <t>ゲンボク</t>
    </rPh>
    <rPh sb="18" eb="20">
      <t>ハイケン</t>
    </rPh>
    <rPh sb="29" eb="30">
      <t>カタヨ</t>
    </rPh>
    <rPh sb="32" eb="34">
      <t>サイザイ</t>
    </rPh>
    <rPh sb="35" eb="36">
      <t>オオ</t>
    </rPh>
    <rPh sb="37" eb="38">
      <t>キ</t>
    </rPh>
    <rPh sb="51" eb="52">
      <t>マガ</t>
    </rPh>
    <rPh sb="53" eb="54">
      <t>ザイ</t>
    </rPh>
    <rPh sb="55" eb="57">
      <t>サイザイ</t>
    </rPh>
    <rPh sb="72" eb="73">
      <t>ネガ</t>
    </rPh>
    <rPh sb="108" eb="109">
      <t>カタヨ</t>
    </rPh>
    <rPh sb="111" eb="113">
      <t>サイザイ</t>
    </rPh>
    <rPh sb="115" eb="117">
      <t>チュウイ</t>
    </rPh>
    <rPh sb="118" eb="120">
      <t>ヒツヨウ</t>
    </rPh>
    <phoneticPr fontId="3"/>
  </si>
  <si>
    <t>(ヒノキ)4m直材を基本に造材してください。
相場は、全体的に横ばい～下げ傾向で推移しています。</t>
    <rPh sb="7" eb="9">
      <t>チョクザイ</t>
    </rPh>
    <rPh sb="10" eb="12">
      <t>キホン</t>
    </rPh>
    <rPh sb="13" eb="15">
      <t>ゾウザイ</t>
    </rPh>
    <rPh sb="23" eb="25">
      <t>ソウバ</t>
    </rPh>
    <rPh sb="27" eb="30">
      <t>ゼンタイテキ</t>
    </rPh>
    <rPh sb="31" eb="32">
      <t>ヨコ</t>
    </rPh>
    <rPh sb="35" eb="36">
      <t>サ</t>
    </rPh>
    <rPh sb="37" eb="39">
      <t>ケイコウ</t>
    </rPh>
    <rPh sb="40" eb="42">
      <t>スイイ</t>
    </rPh>
    <phoneticPr fontId="3"/>
  </si>
  <si>
    <t>(ヒノキ)4m直材を基本に造材してください。
相場は、全体的に下げ傾向で推移しています。</t>
    <rPh sb="7" eb="9">
      <t>チョクザイ</t>
    </rPh>
    <rPh sb="10" eb="12">
      <t>キホン</t>
    </rPh>
    <rPh sb="13" eb="15">
      <t>ゾウザイ</t>
    </rPh>
    <rPh sb="23" eb="25">
      <t>ソウバ</t>
    </rPh>
    <rPh sb="27" eb="30">
      <t>ゼンタイテキ</t>
    </rPh>
    <rPh sb="31" eb="32">
      <t>サ</t>
    </rPh>
    <rPh sb="33" eb="35">
      <t>ケイコウ</t>
    </rPh>
    <rPh sb="36" eb="38">
      <t>スイイ</t>
    </rPh>
    <phoneticPr fontId="3"/>
  </si>
  <si>
    <t>【状況】原木入材をいただき誠にありがとうございます。製品の動きは依然として見られない状況です。各地記念市が続くことから、12月は原木市況に動きがありそうですが、スギが横ばい、ヒノキが弱気配が続くものとみています。原木は、山床にはためずに随時の出材をお願いいたします。</t>
    <rPh sb="4" eb="6">
      <t>ゲンボク</t>
    </rPh>
    <rPh sb="6" eb="7">
      <t>ニュウ</t>
    </rPh>
    <rPh sb="7" eb="8">
      <t>ザイ</t>
    </rPh>
    <rPh sb="13" eb="14">
      <t>マコト</t>
    </rPh>
    <rPh sb="42" eb="44">
      <t>ジョウキョウ</t>
    </rPh>
    <rPh sb="47" eb="49">
      <t>カクチ</t>
    </rPh>
    <rPh sb="49" eb="51">
      <t>キネン</t>
    </rPh>
    <rPh sb="51" eb="52">
      <t>イチ</t>
    </rPh>
    <rPh sb="53" eb="54">
      <t>ツヅ</t>
    </rPh>
    <rPh sb="62" eb="63">
      <t>ガツ</t>
    </rPh>
    <rPh sb="64" eb="66">
      <t>ゲンボク</t>
    </rPh>
    <rPh sb="66" eb="68">
      <t>シキョウ</t>
    </rPh>
    <rPh sb="69" eb="70">
      <t>ウゴ</t>
    </rPh>
    <rPh sb="83" eb="84">
      <t>ヨコ</t>
    </rPh>
    <rPh sb="91" eb="92">
      <t>ジャク</t>
    </rPh>
    <rPh sb="92" eb="94">
      <t>ケハイ</t>
    </rPh>
    <rPh sb="95" eb="96">
      <t>ツヅ</t>
    </rPh>
    <rPh sb="106" eb="108">
      <t>ゲンボク</t>
    </rPh>
    <rPh sb="110" eb="112">
      <t>ヤマトコ</t>
    </rPh>
    <rPh sb="118" eb="120">
      <t>ズイジ</t>
    </rPh>
    <rPh sb="121" eb="122">
      <t>シュツ</t>
    </rPh>
    <rPh sb="122" eb="123">
      <t>ザイ</t>
    </rPh>
    <rPh sb="125" eb="126">
      <t>ネガ</t>
    </rPh>
    <phoneticPr fontId="3"/>
  </si>
  <si>
    <t>お知らせ…令和3年(2021)年より定例市の開市日時が変更になります。</t>
    <rPh sb="1" eb="2">
      <t>シ</t>
    </rPh>
    <rPh sb="5" eb="7">
      <t>レイワ</t>
    </rPh>
    <rPh sb="8" eb="9">
      <t>ネン</t>
    </rPh>
    <rPh sb="15" eb="16">
      <t>ネン</t>
    </rPh>
    <rPh sb="18" eb="20">
      <t>テイレイ</t>
    </rPh>
    <rPh sb="20" eb="21">
      <t>イチ</t>
    </rPh>
    <rPh sb="22" eb="24">
      <t>カイイチ</t>
    </rPh>
    <rPh sb="24" eb="26">
      <t>ニチジ</t>
    </rPh>
    <rPh sb="27" eb="29">
      <t>ヘンコウ</t>
    </rPh>
    <phoneticPr fontId="3"/>
  </si>
  <si>
    <r>
      <t>　　　　　現在：毎月10・26日　午後1時30分開市　→　変更後：</t>
    </r>
    <r>
      <rPr>
        <u val="double"/>
        <sz val="11"/>
        <color theme="1"/>
        <rFont val="HG創英角ｺﾞｼｯｸUB"/>
        <family val="3"/>
        <charset val="128"/>
      </rPr>
      <t>毎月８・２５日　午前９時３０分開市</t>
    </r>
    <rPh sb="5" eb="7">
      <t>ゲンザイ</t>
    </rPh>
    <rPh sb="8" eb="10">
      <t>マイツキ</t>
    </rPh>
    <rPh sb="15" eb="16">
      <t>ニチ</t>
    </rPh>
    <rPh sb="17" eb="19">
      <t>ゴゴ</t>
    </rPh>
    <rPh sb="20" eb="21">
      <t>ジ</t>
    </rPh>
    <rPh sb="23" eb="24">
      <t>フン</t>
    </rPh>
    <rPh sb="24" eb="26">
      <t>カイイチ</t>
    </rPh>
    <rPh sb="29" eb="31">
      <t>ヘンコウ</t>
    </rPh>
    <rPh sb="31" eb="32">
      <t>ゴ</t>
    </rPh>
    <rPh sb="33" eb="35">
      <t>マイツキ</t>
    </rPh>
    <rPh sb="39" eb="40">
      <t>ニチ</t>
    </rPh>
    <rPh sb="41" eb="43">
      <t>ゴゼン</t>
    </rPh>
    <rPh sb="44" eb="45">
      <t>ジ</t>
    </rPh>
    <rPh sb="47" eb="48">
      <t>フン</t>
    </rPh>
    <rPh sb="48" eb="50">
      <t>カイイチ</t>
    </rPh>
    <phoneticPr fontId="3"/>
  </si>
  <si>
    <t>-</t>
    <phoneticPr fontId="3"/>
  </si>
  <si>
    <t>【状況】原木入材をいただき誠にありがとうございます。相場は、スギ・ヒノキともに横ばいで推移しました。製材工場では、製品の荷動きが出始めたため、各社原木在庫の余裕はない状況です。12月も不足している部材を中心とした入札になると思われます。また、原木は径級にかかわらず直材優先の採材を心がけましょう。今後もご出荷の程宜しくお願いいたします。</t>
    <rPh sb="4" eb="6">
      <t>ゲンボク</t>
    </rPh>
    <rPh sb="6" eb="7">
      <t>ニュウ</t>
    </rPh>
    <rPh sb="7" eb="8">
      <t>ザイ</t>
    </rPh>
    <rPh sb="13" eb="14">
      <t>マコト</t>
    </rPh>
    <rPh sb="26" eb="28">
      <t>ソウバ</t>
    </rPh>
    <rPh sb="39" eb="40">
      <t>ヨコ</t>
    </rPh>
    <rPh sb="43" eb="45">
      <t>スイイ</t>
    </rPh>
    <rPh sb="50" eb="52">
      <t>セイザイ</t>
    </rPh>
    <rPh sb="52" eb="54">
      <t>コウジョウ</t>
    </rPh>
    <rPh sb="57" eb="59">
      <t>セイヒン</t>
    </rPh>
    <rPh sb="60" eb="62">
      <t>ニウゴ</t>
    </rPh>
    <rPh sb="64" eb="66">
      <t>デハジ</t>
    </rPh>
    <rPh sb="71" eb="73">
      <t>カクシャ</t>
    </rPh>
    <rPh sb="73" eb="75">
      <t>ゲンボク</t>
    </rPh>
    <rPh sb="75" eb="77">
      <t>ザイコ</t>
    </rPh>
    <rPh sb="78" eb="80">
      <t>ヨユウ</t>
    </rPh>
    <rPh sb="83" eb="85">
      <t>ジョウキョウ</t>
    </rPh>
    <rPh sb="90" eb="91">
      <t>ガツ</t>
    </rPh>
    <rPh sb="92" eb="94">
      <t>フソク</t>
    </rPh>
    <rPh sb="98" eb="100">
      <t>ブザイ</t>
    </rPh>
    <rPh sb="101" eb="103">
      <t>チュウシン</t>
    </rPh>
    <rPh sb="106" eb="108">
      <t>ニュウサツ</t>
    </rPh>
    <rPh sb="112" eb="113">
      <t>オモ</t>
    </rPh>
    <rPh sb="121" eb="123">
      <t>ゲンボク</t>
    </rPh>
    <rPh sb="124" eb="126">
      <t>ケイキュウ</t>
    </rPh>
    <rPh sb="132" eb="134">
      <t>チョクザイ</t>
    </rPh>
    <rPh sb="134" eb="136">
      <t>ユウセン</t>
    </rPh>
    <rPh sb="137" eb="139">
      <t>サイザイ</t>
    </rPh>
    <rPh sb="140" eb="141">
      <t>ココロ</t>
    </rPh>
    <rPh sb="148" eb="150">
      <t>コンゴ</t>
    </rPh>
    <rPh sb="152" eb="154">
      <t>シュッカ</t>
    </rPh>
    <rPh sb="155" eb="156">
      <t>ホド</t>
    </rPh>
    <rPh sb="156" eb="157">
      <t>ヨロ</t>
    </rPh>
    <rPh sb="160" eb="161">
      <t>ネガ</t>
    </rPh>
    <phoneticPr fontId="3"/>
  </si>
  <si>
    <t>(ヒノキ)4m直材を基本に造材してください。
相場は、全体的に横ばい傾向で推移しています。</t>
    <rPh sb="7" eb="9">
      <t>チョクザイ</t>
    </rPh>
    <rPh sb="10" eb="12">
      <t>キホン</t>
    </rPh>
    <rPh sb="13" eb="15">
      <t>ゾウザイ</t>
    </rPh>
    <rPh sb="23" eb="25">
      <t>ソウバ</t>
    </rPh>
    <rPh sb="27" eb="30">
      <t>ゼンタイテキ</t>
    </rPh>
    <rPh sb="31" eb="32">
      <t>ヨコ</t>
    </rPh>
    <rPh sb="34" eb="36">
      <t>ケイコウ</t>
    </rPh>
    <rPh sb="37" eb="39">
      <t>スイイ</t>
    </rPh>
    <phoneticPr fontId="3"/>
  </si>
  <si>
    <t>【状況】原木入材をいただき誠にありがとうございます。相場は、スギ・ヒノキともに横ばいで推移しました。スギは特に３ｍ柱材と４ｍ２４～３６ｃｍが強く、４ｍ中目材は弱い状況でした。６ｍ柱材も不足している状況です。近頃は、製品の荷動きも出てきた状況であり、良質材については強気配の市況が続くとみています。</t>
    <rPh sb="4" eb="6">
      <t>ゲンボク</t>
    </rPh>
    <rPh sb="6" eb="7">
      <t>ニュウ</t>
    </rPh>
    <rPh sb="7" eb="8">
      <t>ザイ</t>
    </rPh>
    <rPh sb="13" eb="14">
      <t>マコト</t>
    </rPh>
    <rPh sb="26" eb="28">
      <t>ソウバ</t>
    </rPh>
    <rPh sb="39" eb="40">
      <t>ヨコ</t>
    </rPh>
    <rPh sb="43" eb="45">
      <t>スイイ</t>
    </rPh>
    <rPh sb="53" eb="54">
      <t>トク</t>
    </rPh>
    <rPh sb="57" eb="58">
      <t>ハシラ</t>
    </rPh>
    <rPh sb="58" eb="59">
      <t>ザイ</t>
    </rPh>
    <rPh sb="70" eb="71">
      <t>ツヨ</t>
    </rPh>
    <rPh sb="75" eb="76">
      <t>ナカ</t>
    </rPh>
    <rPh sb="76" eb="77">
      <t>メ</t>
    </rPh>
    <rPh sb="77" eb="78">
      <t>ザイ</t>
    </rPh>
    <rPh sb="79" eb="80">
      <t>ヨワ</t>
    </rPh>
    <rPh sb="81" eb="83">
      <t>ジョウキョウ</t>
    </rPh>
    <rPh sb="89" eb="90">
      <t>ハシラ</t>
    </rPh>
    <rPh sb="90" eb="91">
      <t>ザイ</t>
    </rPh>
    <rPh sb="92" eb="94">
      <t>フソク</t>
    </rPh>
    <rPh sb="98" eb="100">
      <t>ジョウキョウ</t>
    </rPh>
    <rPh sb="103" eb="105">
      <t>チカゴロ</t>
    </rPh>
    <rPh sb="107" eb="109">
      <t>セイヒン</t>
    </rPh>
    <rPh sb="110" eb="112">
      <t>ニウゴ</t>
    </rPh>
    <rPh sb="114" eb="115">
      <t>デ</t>
    </rPh>
    <rPh sb="118" eb="120">
      <t>ジョウキョウ</t>
    </rPh>
    <rPh sb="124" eb="126">
      <t>リョウシツ</t>
    </rPh>
    <rPh sb="126" eb="127">
      <t>ザイ</t>
    </rPh>
    <rPh sb="132" eb="133">
      <t>キョウ</t>
    </rPh>
    <rPh sb="133" eb="135">
      <t>ケハイ</t>
    </rPh>
    <rPh sb="136" eb="138">
      <t>シキョウ</t>
    </rPh>
    <rPh sb="139" eb="140">
      <t>ツヅ</t>
    </rPh>
    <phoneticPr fontId="3"/>
  </si>
  <si>
    <r>
      <t xml:space="preserve">毎度のご出品誠にありがとうございます。
</t>
    </r>
    <r>
      <rPr>
        <sz val="12"/>
        <color theme="1"/>
        <rFont val="ＭＳ ゴシック"/>
        <family val="3"/>
        <charset val="128"/>
      </rPr>
      <t>今回市の支払日は１月６日(水)になります。</t>
    </r>
  </si>
  <si>
    <t>(ヒノキ)4m直材を基本に造材してください。
相場は、全体的に若干値上げ傾向で推移しています。</t>
    <rPh sb="7" eb="9">
      <t>チョクザイ</t>
    </rPh>
    <rPh sb="10" eb="12">
      <t>キホン</t>
    </rPh>
    <rPh sb="13" eb="15">
      <t>ゾウザイ</t>
    </rPh>
    <rPh sb="23" eb="25">
      <t>ソウバ</t>
    </rPh>
    <rPh sb="27" eb="30">
      <t>ゼンタイテキ</t>
    </rPh>
    <rPh sb="31" eb="33">
      <t>ジャッカン</t>
    </rPh>
    <rPh sb="33" eb="35">
      <t>ネア</t>
    </rPh>
    <rPh sb="36" eb="38">
      <t>ケイコウ</t>
    </rPh>
    <rPh sb="39" eb="41">
      <t>スイイ</t>
    </rPh>
    <phoneticPr fontId="3"/>
  </si>
  <si>
    <r>
      <t>【状況】原木入材をいただき誠にありがとうございます。本年も湯前木材センターをご愛顧いただきありがとうございました。関係各位の皆様に厚く御礼申し上げます。来年も変わらずご愛顧のほどお願いいたします。
納市は全体的に強気配で取引されました。スギ・ヒノキともに原木は品薄の状態です。
　　　　　　　　　</t>
    </r>
    <r>
      <rPr>
        <sz val="16"/>
        <color theme="1"/>
        <rFont val="HGP創英角ｺﾞｼｯｸUB"/>
        <family val="3"/>
        <charset val="128"/>
      </rPr>
      <t>次回2021（令和３)年　初市は</t>
    </r>
    <r>
      <rPr>
        <u val="double"/>
        <sz val="16"/>
        <color theme="1"/>
        <rFont val="HGP創英角ｺﾞｼｯｸUB"/>
        <family val="3"/>
        <charset val="128"/>
      </rPr>
      <t>１月８日(金)　午前9時30分</t>
    </r>
    <r>
      <rPr>
        <sz val="16"/>
        <color theme="1"/>
        <rFont val="HGP創英角ｺﾞｼｯｸUB"/>
        <family val="3"/>
        <charset val="128"/>
      </rPr>
      <t xml:space="preserve">～開始です！
</t>
    </r>
    <r>
      <rPr>
        <sz val="11"/>
        <color theme="1"/>
        <rFont val="ＭＳ ゴシック"/>
        <family val="3"/>
        <charset val="128"/>
      </rPr>
      <t>【年末年始休業のお知らせ】12/27(日)～1/3(日)まで休業となります。</t>
    </r>
    <phoneticPr fontId="3"/>
  </si>
  <si>
    <t>お知らせ…令和3年(2021)年より定例市の開市日時が変更になりました。</t>
    <rPh sb="1" eb="2">
      <t>シ</t>
    </rPh>
    <rPh sb="5" eb="7">
      <t>レイワ</t>
    </rPh>
    <rPh sb="8" eb="9">
      <t>ネン</t>
    </rPh>
    <rPh sb="15" eb="16">
      <t>ネン</t>
    </rPh>
    <rPh sb="18" eb="20">
      <t>テイレイ</t>
    </rPh>
    <rPh sb="20" eb="21">
      <t>イチ</t>
    </rPh>
    <rPh sb="22" eb="24">
      <t>カイイチ</t>
    </rPh>
    <rPh sb="24" eb="26">
      <t>ニチジ</t>
    </rPh>
    <rPh sb="27" eb="29">
      <t>ヘンコウ</t>
    </rPh>
    <phoneticPr fontId="3"/>
  </si>
  <si>
    <t>初市</t>
    <rPh sb="0" eb="2">
      <t>ハツイチ</t>
    </rPh>
    <phoneticPr fontId="3"/>
  </si>
  <si>
    <r>
      <t>　　　　　変更前：毎月10・26日　午後1時30分開市　→　変更後：</t>
    </r>
    <r>
      <rPr>
        <u val="double"/>
        <sz val="11"/>
        <color theme="1"/>
        <rFont val="HG創英角ｺﾞｼｯｸUB"/>
        <family val="3"/>
        <charset val="128"/>
      </rPr>
      <t>毎月８・２５日　午前９時３０分開市</t>
    </r>
    <rPh sb="5" eb="7">
      <t>ヘンコウ</t>
    </rPh>
    <rPh sb="7" eb="8">
      <t>マエ</t>
    </rPh>
    <rPh sb="9" eb="11">
      <t>マイツキ</t>
    </rPh>
    <rPh sb="16" eb="17">
      <t>ニチ</t>
    </rPh>
    <rPh sb="18" eb="20">
      <t>ゴゴ</t>
    </rPh>
    <rPh sb="21" eb="22">
      <t>ジ</t>
    </rPh>
    <rPh sb="24" eb="25">
      <t>フン</t>
    </rPh>
    <rPh sb="25" eb="27">
      <t>カイイチ</t>
    </rPh>
    <rPh sb="30" eb="32">
      <t>ヘンコウ</t>
    </rPh>
    <rPh sb="32" eb="33">
      <t>ゴ</t>
    </rPh>
    <rPh sb="34" eb="36">
      <t>マイツキ</t>
    </rPh>
    <rPh sb="40" eb="41">
      <t>ニチ</t>
    </rPh>
    <rPh sb="42" eb="44">
      <t>ゴゼン</t>
    </rPh>
    <rPh sb="45" eb="46">
      <t>ジ</t>
    </rPh>
    <rPh sb="48" eb="49">
      <t>フン</t>
    </rPh>
    <rPh sb="49" eb="51">
      <t>カイイチ</t>
    </rPh>
    <phoneticPr fontId="3"/>
  </si>
  <si>
    <t>★13,500</t>
    <phoneticPr fontId="3"/>
  </si>
  <si>
    <t>-</t>
    <phoneticPr fontId="3"/>
  </si>
  <si>
    <r>
      <t>【状況】原木入材をいただき誠にありがとうございます。今年も宜しくお願いいたします。
　初市はスギ・ヒノキともに引き合いは強かったです。スギ４０ｃｍ上の大径材や４ｍ中目材が弱かったですが、６ｍ柱材を中心とした量が不足している部材は強含みで落札されました。ヒノキも４ｍ１６～１８ｃｍは直材で19000円に値戻りしています。原木は依然少ない状況が続くとみています。
　　　　　　　　　</t>
    </r>
    <r>
      <rPr>
        <sz val="16"/>
        <color theme="1"/>
        <rFont val="HGP創英角ｺﾞｼｯｸUB"/>
        <family val="3"/>
        <charset val="128"/>
      </rPr>
      <t/>
    </r>
    <rPh sb="26" eb="28">
      <t>コトシ</t>
    </rPh>
    <rPh sb="29" eb="30">
      <t>ヨロ</t>
    </rPh>
    <rPh sb="33" eb="34">
      <t>ネガ</t>
    </rPh>
    <rPh sb="43" eb="45">
      <t>ハツイチ</t>
    </rPh>
    <rPh sb="55" eb="56">
      <t>ヒ</t>
    </rPh>
    <rPh sb="57" eb="58">
      <t>ア</t>
    </rPh>
    <rPh sb="60" eb="61">
      <t>ツヨ</t>
    </rPh>
    <rPh sb="73" eb="74">
      <t>ウエ</t>
    </rPh>
    <rPh sb="75" eb="77">
      <t>タイケイ</t>
    </rPh>
    <rPh sb="77" eb="78">
      <t>ザイ</t>
    </rPh>
    <rPh sb="81" eb="82">
      <t>ナカ</t>
    </rPh>
    <rPh sb="82" eb="83">
      <t>メ</t>
    </rPh>
    <rPh sb="83" eb="84">
      <t>ザイ</t>
    </rPh>
    <rPh sb="85" eb="86">
      <t>ヨワ</t>
    </rPh>
    <rPh sb="95" eb="96">
      <t>ハシラ</t>
    </rPh>
    <rPh sb="96" eb="97">
      <t>ザイ</t>
    </rPh>
    <rPh sb="98" eb="100">
      <t>チュウシン</t>
    </rPh>
    <rPh sb="103" eb="104">
      <t>リョウ</t>
    </rPh>
    <rPh sb="105" eb="107">
      <t>フソク</t>
    </rPh>
    <rPh sb="111" eb="113">
      <t>ブザイ</t>
    </rPh>
    <rPh sb="114" eb="116">
      <t>ツヨフク</t>
    </rPh>
    <rPh sb="118" eb="120">
      <t>ラクサツ</t>
    </rPh>
    <rPh sb="140" eb="142">
      <t>チョクザイ</t>
    </rPh>
    <rPh sb="148" eb="149">
      <t>エン</t>
    </rPh>
    <rPh sb="150" eb="151">
      <t>ネ</t>
    </rPh>
    <rPh sb="151" eb="152">
      <t>モド</t>
    </rPh>
    <rPh sb="159" eb="161">
      <t>ゲンボク</t>
    </rPh>
    <rPh sb="162" eb="164">
      <t>イゼン</t>
    </rPh>
    <rPh sb="164" eb="165">
      <t>スク</t>
    </rPh>
    <rPh sb="167" eb="169">
      <t>ジョウキョウ</t>
    </rPh>
    <rPh sb="170" eb="171">
      <t>ツヅ</t>
    </rPh>
    <phoneticPr fontId="3"/>
  </si>
  <si>
    <t>-</t>
    <phoneticPr fontId="3"/>
  </si>
  <si>
    <t>【状況】原木入材をいただき誠にありがとうございます。相場は丸太の品薄が続いており、スギ・ヒノキとも入札が多く、保合いで取引されました。スギのKD材(人工乾燥材)向きの良質材やヒノキの4m16～18cmは一段と値上がりする傾向にあります。スギ・ヒノキともに大曲り材やキズC材、節材等は変わらず低い単価での取引となっています。採材する際には注意が必要です。</t>
    <rPh sb="26" eb="28">
      <t>ソウバ</t>
    </rPh>
    <rPh sb="29" eb="31">
      <t>マルタ</t>
    </rPh>
    <rPh sb="32" eb="34">
      <t>シナウス</t>
    </rPh>
    <rPh sb="35" eb="36">
      <t>ツヅ</t>
    </rPh>
    <rPh sb="49" eb="51">
      <t>ニュウサツ</t>
    </rPh>
    <rPh sb="52" eb="53">
      <t>オオ</t>
    </rPh>
    <rPh sb="55" eb="56">
      <t>ホ</t>
    </rPh>
    <rPh sb="56" eb="57">
      <t>ア</t>
    </rPh>
    <rPh sb="59" eb="61">
      <t>トリヒキ</t>
    </rPh>
    <rPh sb="72" eb="73">
      <t>ザイ</t>
    </rPh>
    <rPh sb="74" eb="76">
      <t>ジンコウ</t>
    </rPh>
    <rPh sb="76" eb="78">
      <t>カンソウ</t>
    </rPh>
    <rPh sb="78" eb="79">
      <t>ザイ</t>
    </rPh>
    <rPh sb="80" eb="81">
      <t>ム</t>
    </rPh>
    <rPh sb="83" eb="85">
      <t>リョウシツ</t>
    </rPh>
    <rPh sb="85" eb="86">
      <t>ザイ</t>
    </rPh>
    <rPh sb="101" eb="103">
      <t>イチダン</t>
    </rPh>
    <rPh sb="104" eb="106">
      <t>ネア</t>
    </rPh>
    <rPh sb="110" eb="112">
      <t>ケイコウ</t>
    </rPh>
    <rPh sb="127" eb="129">
      <t>オオマガリ</t>
    </rPh>
    <rPh sb="130" eb="131">
      <t>ザイ</t>
    </rPh>
    <rPh sb="135" eb="136">
      <t>ザイ</t>
    </rPh>
    <rPh sb="137" eb="138">
      <t>フシ</t>
    </rPh>
    <rPh sb="138" eb="139">
      <t>ザイ</t>
    </rPh>
    <rPh sb="139" eb="140">
      <t>ナド</t>
    </rPh>
    <rPh sb="141" eb="142">
      <t>カ</t>
    </rPh>
    <rPh sb="145" eb="146">
      <t>ヒク</t>
    </rPh>
    <rPh sb="147" eb="149">
      <t>タンカ</t>
    </rPh>
    <rPh sb="151" eb="153">
      <t>トリヒキ</t>
    </rPh>
    <rPh sb="161" eb="163">
      <t>サイザイ</t>
    </rPh>
    <rPh sb="165" eb="166">
      <t>サイ</t>
    </rPh>
    <rPh sb="168" eb="170">
      <t>チュウイ</t>
    </rPh>
    <rPh sb="171" eb="173">
      <t>ヒツヨウ</t>
    </rPh>
    <phoneticPr fontId="3"/>
  </si>
  <si>
    <t>【状況】原木入材をいただき誠にありがとうございます。依然、原木の入荷は少ないため、スギ・ヒノキともに強気の入札状況でした。山では間伐の時期に入っていることと、大径材の安値相場が続いているため、入材の増加は望めないものと思われます。大径材も減少してくるとみています。</t>
    <rPh sb="26" eb="28">
      <t>イゼン</t>
    </rPh>
    <rPh sb="29" eb="31">
      <t>ゲンボク</t>
    </rPh>
    <rPh sb="32" eb="34">
      <t>ニュウカ</t>
    </rPh>
    <rPh sb="35" eb="36">
      <t>スク</t>
    </rPh>
    <rPh sb="50" eb="52">
      <t>ツヨキ</t>
    </rPh>
    <rPh sb="53" eb="55">
      <t>ニュウサツ</t>
    </rPh>
    <rPh sb="55" eb="57">
      <t>ジョウキョウ</t>
    </rPh>
    <rPh sb="61" eb="62">
      <t>ヤマ</t>
    </rPh>
    <rPh sb="64" eb="66">
      <t>カンバツ</t>
    </rPh>
    <rPh sb="67" eb="69">
      <t>ジキ</t>
    </rPh>
    <rPh sb="70" eb="71">
      <t>ハイ</t>
    </rPh>
    <rPh sb="79" eb="81">
      <t>タイケイ</t>
    </rPh>
    <rPh sb="81" eb="82">
      <t>ザイ</t>
    </rPh>
    <rPh sb="83" eb="85">
      <t>ヤスネ</t>
    </rPh>
    <rPh sb="85" eb="87">
      <t>ソウバ</t>
    </rPh>
    <rPh sb="88" eb="89">
      <t>ツヅ</t>
    </rPh>
    <rPh sb="96" eb="97">
      <t>ニュウ</t>
    </rPh>
    <rPh sb="97" eb="98">
      <t>ザイ</t>
    </rPh>
    <rPh sb="99" eb="101">
      <t>ゾウカ</t>
    </rPh>
    <rPh sb="102" eb="103">
      <t>ノゾ</t>
    </rPh>
    <rPh sb="109" eb="110">
      <t>オモ</t>
    </rPh>
    <rPh sb="115" eb="117">
      <t>タイケイ</t>
    </rPh>
    <rPh sb="117" eb="118">
      <t>ザイ</t>
    </rPh>
    <rPh sb="119" eb="121">
      <t>ゲンショウ</t>
    </rPh>
    <phoneticPr fontId="3"/>
  </si>
  <si>
    <t>【状況】原木入材をいただき誠にありがとうございます。相場状況ですが、ヒノキは横ばい、スギは６ｍ材や４ｍ２４～３４ｃｍ、３ｍ柱材は保合いで、現物次第では値を下げる動きがみられるため、造材には注意が必要です。また、例年のように年度末特有の値下がり相場になることも予想されるので、山床にはためず早め早めの出荷をお願いいたします。</t>
    <rPh sb="26" eb="28">
      <t>ソウバ</t>
    </rPh>
    <rPh sb="28" eb="30">
      <t>ジョウキョウ</t>
    </rPh>
    <rPh sb="38" eb="39">
      <t>ヨコ</t>
    </rPh>
    <rPh sb="47" eb="48">
      <t>ザイ</t>
    </rPh>
    <rPh sb="61" eb="62">
      <t>ハシラ</t>
    </rPh>
    <rPh sb="62" eb="63">
      <t>ザイ</t>
    </rPh>
    <rPh sb="64" eb="65">
      <t>ホ</t>
    </rPh>
    <rPh sb="65" eb="66">
      <t>ア</t>
    </rPh>
    <rPh sb="69" eb="71">
      <t>ゲンブツ</t>
    </rPh>
    <rPh sb="71" eb="73">
      <t>シダイ</t>
    </rPh>
    <rPh sb="75" eb="76">
      <t>ネ</t>
    </rPh>
    <rPh sb="77" eb="78">
      <t>サ</t>
    </rPh>
    <rPh sb="80" eb="81">
      <t>ウゴ</t>
    </rPh>
    <rPh sb="90" eb="92">
      <t>ゾウザイ</t>
    </rPh>
    <rPh sb="94" eb="96">
      <t>チュウイ</t>
    </rPh>
    <rPh sb="97" eb="99">
      <t>ヒツヨウ</t>
    </rPh>
    <rPh sb="105" eb="107">
      <t>レイネン</t>
    </rPh>
    <rPh sb="111" eb="114">
      <t>ネンドマツ</t>
    </rPh>
    <rPh sb="114" eb="116">
      <t>トクユウ</t>
    </rPh>
    <rPh sb="117" eb="119">
      <t>ネサ</t>
    </rPh>
    <rPh sb="121" eb="123">
      <t>ソウバ</t>
    </rPh>
    <rPh sb="129" eb="131">
      <t>ヨソウ</t>
    </rPh>
    <rPh sb="137" eb="139">
      <t>ヤマトコ</t>
    </rPh>
    <rPh sb="144" eb="145">
      <t>ハヤ</t>
    </rPh>
    <rPh sb="146" eb="147">
      <t>ハヤ</t>
    </rPh>
    <rPh sb="149" eb="151">
      <t>シュッカ</t>
    </rPh>
    <rPh sb="153" eb="154">
      <t>ネガ</t>
    </rPh>
    <phoneticPr fontId="3"/>
  </si>
  <si>
    <t>-</t>
    <phoneticPr fontId="3"/>
  </si>
  <si>
    <t>★13,700</t>
    <phoneticPr fontId="3"/>
  </si>
  <si>
    <t>★12,020</t>
    <phoneticPr fontId="3"/>
  </si>
  <si>
    <t>★13,800</t>
    <phoneticPr fontId="3"/>
  </si>
  <si>
    <t>【状況】原木入材をいただき誠にありがとうございます。在庫のない原木から買われるような市況のため、相場は保合いとなっています。スギは３ｍ材が不足の傾向、４ｍの２０～２２ｃｍはやや過剰気味の傾向となっていますので、偏った採材には注意が必要です。今後も原木の入荷は減っていますので、保合いの相場が予想されます。</t>
    <rPh sb="26" eb="28">
      <t>ザイコ</t>
    </rPh>
    <rPh sb="31" eb="33">
      <t>ゲンボク</t>
    </rPh>
    <rPh sb="35" eb="36">
      <t>カ</t>
    </rPh>
    <rPh sb="42" eb="44">
      <t>シキョウ</t>
    </rPh>
    <rPh sb="48" eb="50">
      <t>ソウバ</t>
    </rPh>
    <rPh sb="51" eb="52">
      <t>ホ</t>
    </rPh>
    <rPh sb="52" eb="53">
      <t>ア</t>
    </rPh>
    <rPh sb="67" eb="68">
      <t>ザイ</t>
    </rPh>
    <rPh sb="69" eb="71">
      <t>フソク</t>
    </rPh>
    <rPh sb="72" eb="74">
      <t>ケイコウ</t>
    </rPh>
    <rPh sb="88" eb="90">
      <t>カジョウ</t>
    </rPh>
    <rPh sb="90" eb="92">
      <t>ギミ</t>
    </rPh>
    <rPh sb="93" eb="95">
      <t>ケイコウ</t>
    </rPh>
    <rPh sb="105" eb="106">
      <t>カタヨ</t>
    </rPh>
    <rPh sb="108" eb="110">
      <t>サイザイ</t>
    </rPh>
    <rPh sb="112" eb="114">
      <t>チュウイ</t>
    </rPh>
    <rPh sb="115" eb="117">
      <t>ヒツヨウ</t>
    </rPh>
    <rPh sb="120" eb="122">
      <t>コンゴ</t>
    </rPh>
    <rPh sb="123" eb="125">
      <t>ゲンボク</t>
    </rPh>
    <rPh sb="126" eb="128">
      <t>ニュウカ</t>
    </rPh>
    <rPh sb="129" eb="130">
      <t>ヘ</t>
    </rPh>
    <rPh sb="138" eb="140">
      <t>モチア</t>
    </rPh>
    <rPh sb="142" eb="144">
      <t>ソウバ</t>
    </rPh>
    <rPh sb="145" eb="147">
      <t>ヨソウ</t>
    </rPh>
    <phoneticPr fontId="3"/>
  </si>
  <si>
    <t>-</t>
    <phoneticPr fontId="3"/>
  </si>
  <si>
    <t>【状況】原木入材をいただき誠にありがとうございます。昨年と比較すると、相場状況は保合いです。各製材所の原木在庫の少なさも要因の一つと考えられます。スギは特に３ｍ材が強気配で取引されました。ヒノキも在庫が少ないものが高い値段をつけている状況です。次回より新年度を迎えますが、今後どういった荷動きをするのかが、不透明な状況のため、原木は山床には貯めずに随時搬出された方がよいと思われ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</si>
</sst>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411]ggge&quot;年&quot;m&quot;月&quot;d&quot;日&quot;\(aaa\)"/>
    <numFmt numFmtId="178" formatCode="yyyy\([$]ggge\)&quot;年&quot;m&quot;月&quot;d&quot;日&quot;" x16r2:formatCode16="yyyy\([$-ja-JP-x-gannen]ggge\)&quot;年&quot;m&quot;月&quot;d&quot;日&quot;"/>
    <numFmt numFmtId="179" formatCode="[DBNum3][$-411]#,##0"/>
    <numFmt numFmtId="180" formatCode="m/d\(aaa\)"/>
  </numFmts>
  <fonts count="41">
    <font>
      <sz val="11"/>
      <color theme="1"/>
      <name val="游ゴシック"/>
      <family val="2"/>
      <charset val="128"/>
      <scheme val="minor"/>
    </font>
    <font>
      <sz val="11"/>
      <color theme="1"/>
      <name val="游ゴシック"/>
      <family val="2"/>
      <charset val="128"/>
      <scheme val="minor"/>
    </font>
    <font>
      <sz val="24"/>
      <color theme="1"/>
      <name val="HGP創英角ｺﾞｼｯｸUB"/>
      <family val="3"/>
      <charset val="128"/>
    </font>
    <font>
      <sz val="6"/>
      <name val="游ゴシック"/>
      <family val="2"/>
      <charset val="128"/>
      <scheme val="minor"/>
    </font>
    <font>
      <sz val="14"/>
      <color theme="1"/>
      <name val="HGP創英角ｺﾞｼｯｸUB"/>
      <family val="3"/>
      <charset val="128"/>
    </font>
    <font>
      <sz val="20"/>
      <color theme="1"/>
      <name val="HGP創英角ｺﾞｼｯｸUB"/>
      <family val="3"/>
      <charset val="128"/>
    </font>
    <font>
      <sz val="20"/>
      <color theme="1"/>
      <name val="AR P顏眞楷書体H"/>
      <family val="3"/>
      <charset val="128"/>
    </font>
    <font>
      <sz val="18"/>
      <color theme="1"/>
      <name val="HGP創英角ｺﾞｼｯｸUB"/>
      <family val="3"/>
      <charset val="128"/>
    </font>
    <font>
      <sz val="10"/>
      <color theme="1"/>
      <name val="ＭＳ ゴシック"/>
      <family val="3"/>
      <charset val="128"/>
    </font>
    <font>
      <sz val="20"/>
      <color theme="1"/>
      <name val="ＭＳ ゴシック"/>
      <family val="3"/>
      <charset val="128"/>
    </font>
    <font>
      <sz val="16"/>
      <color theme="1"/>
      <name val="ＭＳ ゴシック"/>
      <family val="3"/>
      <charset val="128"/>
    </font>
    <font>
      <sz val="12"/>
      <color theme="1"/>
      <name val="ＭＳ ゴシック"/>
      <family val="3"/>
      <charset val="128"/>
    </font>
    <font>
      <sz val="11"/>
      <color theme="1"/>
      <name val="ＭＳ ゴシック"/>
      <family val="3"/>
      <charset val="128"/>
    </font>
    <font>
      <b/>
      <sz val="11"/>
      <color theme="1"/>
      <name val="ＭＳ ゴシック"/>
      <family val="3"/>
      <charset val="128"/>
    </font>
    <font>
      <sz val="11"/>
      <color theme="1"/>
      <name val="HGP創英角ｺﾞｼｯｸUB"/>
      <family val="3"/>
      <charset val="128"/>
    </font>
    <font>
      <sz val="11"/>
      <color theme="1"/>
      <name val="HGS創英角ｺﾞｼｯｸUB"/>
      <family val="3"/>
      <charset val="128"/>
    </font>
    <font>
      <b/>
      <sz val="11"/>
      <name val="ＭＳ ゴシック"/>
      <family val="3"/>
      <charset val="128"/>
    </font>
    <font>
      <sz val="11"/>
      <name val="HGP創英角ｺﾞｼｯｸUB"/>
      <family val="3"/>
      <charset val="128"/>
    </font>
    <font>
      <sz val="11"/>
      <name val="HGS創英角ｺﾞｼｯｸUB"/>
      <family val="3"/>
      <charset val="128"/>
    </font>
    <font>
      <sz val="11"/>
      <color theme="1"/>
      <name val="游ゴシック"/>
      <family val="3"/>
      <charset val="128"/>
      <scheme val="minor"/>
    </font>
    <font>
      <sz val="11"/>
      <color theme="1"/>
      <name val="HGｺﾞｼｯｸE"/>
      <family val="3"/>
      <charset val="128"/>
    </font>
    <font>
      <b/>
      <sz val="11"/>
      <color theme="1"/>
      <name val="ＭＳ Ｐゴシック"/>
      <family val="3"/>
      <charset val="128"/>
    </font>
    <font>
      <b/>
      <u/>
      <sz val="11"/>
      <color theme="1"/>
      <name val="ＭＳ ゴシック"/>
      <family val="3"/>
      <charset val="128"/>
    </font>
    <font>
      <sz val="12"/>
      <color theme="1"/>
      <name val="BIZ UDPゴシック"/>
      <family val="3"/>
      <charset val="128"/>
    </font>
    <font>
      <sz val="11"/>
      <color theme="1"/>
      <name val="HG丸ｺﾞｼｯｸM-PRO"/>
      <family val="3"/>
      <charset val="128"/>
    </font>
    <font>
      <u/>
      <sz val="11"/>
      <color theme="1"/>
      <name val="ＭＳ ゴシック"/>
      <family val="3"/>
      <charset val="128"/>
    </font>
    <font>
      <u/>
      <sz val="11"/>
      <color theme="1"/>
      <name val="HGP創英角ｺﾞｼｯｸUB"/>
      <family val="3"/>
      <charset val="128"/>
    </font>
    <font>
      <sz val="11"/>
      <color theme="1"/>
      <name val="BIZ UDPゴシック"/>
      <family val="3"/>
      <charset val="128"/>
    </font>
    <font>
      <b/>
      <sz val="12"/>
      <color theme="1"/>
      <name val="ＭＳ ゴシック"/>
      <family val="3"/>
      <charset val="128"/>
    </font>
    <font>
      <b/>
      <sz val="10"/>
      <color theme="1"/>
      <name val="ＭＳ ゴシック"/>
      <family val="3"/>
      <charset val="128"/>
    </font>
    <font>
      <b/>
      <sz val="10"/>
      <name val="ＭＳ ゴシック"/>
      <family val="3"/>
      <charset val="128"/>
    </font>
    <font>
      <sz val="11"/>
      <color theme="1"/>
      <name val="コーポレート・ロゴＢ"/>
      <family val="3"/>
      <charset val="128"/>
    </font>
    <font>
      <u/>
      <sz val="11"/>
      <color theme="1"/>
      <name val="HGS創英角ｺﾞｼｯｸUB"/>
      <family val="3"/>
      <charset val="128"/>
    </font>
    <font>
      <b/>
      <sz val="9"/>
      <color theme="1"/>
      <name val="ＭＳ ゴシック"/>
      <family val="3"/>
      <charset val="128"/>
    </font>
    <font>
      <sz val="9"/>
      <color theme="1"/>
      <name val="BIZ UDPゴシック"/>
      <family val="3"/>
      <charset val="128"/>
    </font>
    <font>
      <u/>
      <sz val="16"/>
      <color theme="1"/>
      <name val="ＭＳ ゴシック"/>
      <family val="3"/>
      <charset val="128"/>
    </font>
    <font>
      <sz val="16"/>
      <color theme="1"/>
      <name val="AR P新藝体H"/>
      <family val="3"/>
      <charset val="128"/>
    </font>
    <font>
      <sz val="11"/>
      <color theme="1"/>
      <name val="HG創英角ｺﾞｼｯｸUB"/>
      <family val="3"/>
      <charset val="128"/>
    </font>
    <font>
      <u val="double"/>
      <sz val="11"/>
      <color theme="1"/>
      <name val="HG創英角ｺﾞｼｯｸUB"/>
      <family val="3"/>
      <charset val="128"/>
    </font>
    <font>
      <sz val="16"/>
      <color theme="1"/>
      <name val="HGP創英角ｺﾞｼｯｸUB"/>
      <family val="3"/>
      <charset val="128"/>
    </font>
    <font>
      <u val="double"/>
      <sz val="16"/>
      <color theme="1"/>
      <name val="HGP創英角ｺﾞｼｯｸUB"/>
      <family val="3"/>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8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diagonal/>
    </border>
    <border>
      <left style="medium">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top style="medium">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dashed">
        <color indexed="64"/>
      </left>
      <right/>
      <top style="dashed">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ed">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3">
    <xf numFmtId="0" fontId="0" fillId="0" borderId="0" xfId="0">
      <alignment vertical="center"/>
    </xf>
    <xf numFmtId="0" fontId="4" fillId="0" borderId="0" xfId="0" applyFont="1" applyAlignment="1">
      <alignment horizontal="right" vertical="center"/>
    </xf>
    <xf numFmtId="0" fontId="4" fillId="0" borderId="0" xfId="0" applyFont="1" applyAlignment="1">
      <alignment horizontal="left" vertical="center"/>
    </xf>
    <xf numFmtId="0" fontId="8" fillId="0" borderId="0" xfId="0" applyFont="1" applyAlignment="1">
      <alignment horizontal="left" vertical="top"/>
    </xf>
    <xf numFmtId="0" fontId="9" fillId="0" borderId="0" xfId="0" applyFont="1">
      <alignment vertical="center"/>
    </xf>
    <xf numFmtId="0" fontId="10" fillId="0" borderId="0" xfId="0" applyFont="1">
      <alignment vertical="center"/>
    </xf>
    <xf numFmtId="0" fontId="12" fillId="0" borderId="0" xfId="0" applyFont="1">
      <alignment vertical="center"/>
    </xf>
    <xf numFmtId="0" fontId="13" fillId="0" borderId="4" xfId="0" applyFont="1" applyBorder="1">
      <alignment vertical="center"/>
    </xf>
    <xf numFmtId="176" fontId="14" fillId="0" borderId="4" xfId="1" applyNumberFormat="1" applyFont="1" applyBorder="1" applyAlignment="1">
      <alignment vertical="center" shrinkToFit="1"/>
    </xf>
    <xf numFmtId="0" fontId="15" fillId="0" borderId="4" xfId="0" applyFont="1" applyBorder="1">
      <alignment vertical="center"/>
    </xf>
    <xf numFmtId="0" fontId="15" fillId="0" borderId="5" xfId="0" applyFont="1" applyBorder="1">
      <alignment vertical="center"/>
    </xf>
    <xf numFmtId="0" fontId="16" fillId="0" borderId="1" xfId="0" applyFont="1" applyBorder="1">
      <alignment vertical="center"/>
    </xf>
    <xf numFmtId="176" fontId="17" fillId="0" borderId="1" xfId="1" applyNumberFormat="1" applyFont="1" applyBorder="1" applyAlignment="1">
      <alignment vertical="center" shrinkToFit="1"/>
    </xf>
    <xf numFmtId="0" fontId="18" fillId="0" borderId="7" xfId="0" applyFont="1" applyBorder="1">
      <alignment vertical="center"/>
    </xf>
    <xf numFmtId="0" fontId="18" fillId="0" borderId="8" xfId="0" applyFont="1" applyBorder="1">
      <alignment vertical="center"/>
    </xf>
    <xf numFmtId="0" fontId="19" fillId="0" borderId="0" xfId="0" applyFont="1">
      <alignment vertical="center"/>
    </xf>
    <xf numFmtId="56" fontId="19" fillId="0" borderId="0" xfId="0" applyNumberFormat="1" applyFont="1">
      <alignment vertical="center"/>
    </xf>
    <xf numFmtId="14" fontId="0" fillId="0" borderId="0" xfId="0" applyNumberFormat="1">
      <alignment vertical="center"/>
    </xf>
    <xf numFmtId="56" fontId="0" fillId="0" borderId="0" xfId="0" applyNumberFormat="1">
      <alignment vertical="center"/>
    </xf>
    <xf numFmtId="0" fontId="12" fillId="0" borderId="66" xfId="0" applyFont="1" applyBorder="1">
      <alignment vertical="center"/>
    </xf>
    <xf numFmtId="0" fontId="12" fillId="0" borderId="67" xfId="0" applyFont="1" applyBorder="1">
      <alignment vertical="center"/>
    </xf>
    <xf numFmtId="0" fontId="24" fillId="0" borderId="6" xfId="0" applyFont="1" applyBorder="1">
      <alignment vertical="center"/>
    </xf>
    <xf numFmtId="0" fontId="24" fillId="0" borderId="1" xfId="0" applyFont="1" applyBorder="1">
      <alignment vertical="center"/>
    </xf>
    <xf numFmtId="0" fontId="24" fillId="0" borderId="69" xfId="0" applyFont="1" applyBorder="1">
      <alignment vertical="center"/>
    </xf>
    <xf numFmtId="0" fontId="29" fillId="0" borderId="4" xfId="0" applyFont="1" applyBorder="1">
      <alignment vertical="center"/>
    </xf>
    <xf numFmtId="0" fontId="30" fillId="0" borderId="1" xfId="0" applyFont="1" applyBorder="1">
      <alignment vertical="center"/>
    </xf>
    <xf numFmtId="0" fontId="33" fillId="0" borderId="4" xfId="0" applyFont="1" applyBorder="1">
      <alignment vertical="center"/>
    </xf>
    <xf numFmtId="38" fontId="17" fillId="0" borderId="1" xfId="1" applyFont="1" applyBorder="1" applyAlignment="1">
      <alignment vertical="center" shrinkToFit="1"/>
    </xf>
    <xf numFmtId="179" fontId="17" fillId="0" borderId="1" xfId="1" applyNumberFormat="1" applyFont="1" applyBorder="1" applyAlignment="1">
      <alignment vertical="center" shrinkToFit="1"/>
    </xf>
    <xf numFmtId="179" fontId="14" fillId="0" borderId="4" xfId="1" applyNumberFormat="1" applyFont="1" applyBorder="1" applyAlignment="1">
      <alignment vertical="center" shrinkToFit="1"/>
    </xf>
    <xf numFmtId="0" fontId="12" fillId="0" borderId="0" xfId="0" applyFont="1" applyBorder="1">
      <alignment vertical="center"/>
    </xf>
    <xf numFmtId="0" fontId="37" fillId="0" borderId="0" xfId="0" applyFont="1" applyBorder="1">
      <alignment vertical="center"/>
    </xf>
    <xf numFmtId="0" fontId="12" fillId="0" borderId="74" xfId="0" applyFont="1" applyBorder="1" applyAlignment="1">
      <alignment horizontal="left" vertical="center"/>
    </xf>
    <xf numFmtId="0" fontId="12" fillId="0" borderId="75" xfId="0" applyFont="1" applyBorder="1" applyAlignment="1">
      <alignment horizontal="left" vertical="center"/>
    </xf>
    <xf numFmtId="0" fontId="12" fillId="0" borderId="76" xfId="0" applyFont="1" applyBorder="1" applyAlignment="1">
      <alignment horizontal="left" vertical="center"/>
    </xf>
    <xf numFmtId="0" fontId="12" fillId="0" borderId="77" xfId="0" applyFont="1" applyBorder="1" applyAlignment="1">
      <alignment horizontal="left" vertical="center"/>
    </xf>
    <xf numFmtId="0" fontId="12" fillId="0" borderId="78" xfId="0" applyFont="1" applyBorder="1" applyAlignment="1">
      <alignment horizontal="left" vertical="center"/>
    </xf>
    <xf numFmtId="0" fontId="12" fillId="0" borderId="79" xfId="0" applyFont="1" applyBorder="1" applyAlignment="1">
      <alignment horizontal="left" vertical="center"/>
    </xf>
    <xf numFmtId="0" fontId="12" fillId="0" borderId="6" xfId="0" applyFont="1" applyBorder="1" applyAlignment="1">
      <alignment horizontal="right" vertical="center"/>
    </xf>
    <xf numFmtId="0" fontId="12" fillId="0" borderId="1" xfId="0" applyFont="1" applyBorder="1" applyAlignment="1">
      <alignment horizontal="right" vertical="center"/>
    </xf>
    <xf numFmtId="0" fontId="12" fillId="0" borderId="69" xfId="0" applyFont="1" applyBorder="1" applyAlignment="1">
      <alignment horizontal="right" vertical="center"/>
    </xf>
    <xf numFmtId="0" fontId="11" fillId="2" borderId="3" xfId="0" applyFont="1" applyFill="1" applyBorder="1" applyAlignment="1">
      <alignment horizontal="left" vertical="center"/>
    </xf>
    <xf numFmtId="0" fontId="11" fillId="2" borderId="70" xfId="0" applyFont="1" applyFill="1" applyBorder="1" applyAlignment="1">
      <alignment horizontal="left" vertical="center"/>
    </xf>
    <xf numFmtId="0" fontId="11" fillId="2" borderId="1" xfId="0" applyFont="1" applyFill="1" applyBorder="1" applyAlignment="1">
      <alignment horizontal="left" vertical="center"/>
    </xf>
    <xf numFmtId="0" fontId="11" fillId="2" borderId="69" xfId="0" applyFont="1" applyFill="1" applyBorder="1" applyAlignment="1">
      <alignment horizontal="left" vertical="center"/>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70" xfId="0" applyFont="1" applyBorder="1" applyAlignment="1">
      <alignment horizontal="left" vertical="top" wrapText="1"/>
    </xf>
    <xf numFmtId="0" fontId="24" fillId="0" borderId="66" xfId="0" applyFont="1" applyBorder="1" applyAlignment="1">
      <alignment horizontal="left" vertical="top" wrapText="1"/>
    </xf>
    <xf numFmtId="0" fontId="24" fillId="0" borderId="0" xfId="0" applyFont="1" applyAlignment="1">
      <alignment horizontal="left" vertical="top" wrapText="1"/>
    </xf>
    <xf numFmtId="0" fontId="24" fillId="0" borderId="67" xfId="0" applyFont="1" applyBorder="1" applyAlignment="1">
      <alignment horizontal="left" vertical="top" wrapText="1"/>
    </xf>
    <xf numFmtId="0" fontId="24" fillId="0" borderId="71" xfId="0" applyFont="1" applyBorder="1" applyAlignment="1">
      <alignment horizontal="left" vertical="top" wrapText="1"/>
    </xf>
    <xf numFmtId="0" fontId="24" fillId="0" borderId="72" xfId="0" applyFont="1" applyBorder="1" applyAlignment="1">
      <alignment horizontal="left" vertical="top" wrapText="1"/>
    </xf>
    <xf numFmtId="0" fontId="24" fillId="0" borderId="73" xfId="0" applyFont="1" applyBorder="1" applyAlignment="1">
      <alignment horizontal="left" vertical="top" wrapText="1"/>
    </xf>
    <xf numFmtId="0" fontId="24" fillId="0" borderId="74" xfId="0" applyFont="1" applyBorder="1" applyAlignment="1">
      <alignment horizontal="left" vertical="top" wrapText="1"/>
    </xf>
    <xf numFmtId="0" fontId="24" fillId="0" borderId="75" xfId="0" applyFont="1" applyBorder="1" applyAlignment="1">
      <alignment horizontal="left" vertical="top" wrapText="1"/>
    </xf>
    <xf numFmtId="0" fontId="24" fillId="0" borderId="76" xfId="0" applyFont="1" applyBorder="1" applyAlignment="1">
      <alignment horizontal="left" vertical="top" wrapText="1"/>
    </xf>
    <xf numFmtId="0" fontId="24" fillId="0" borderId="66" xfId="0" applyFont="1" applyBorder="1" applyAlignment="1">
      <alignment horizontal="left" vertical="center" wrapText="1"/>
    </xf>
    <xf numFmtId="0" fontId="24" fillId="0" borderId="0" xfId="0" applyFont="1" applyAlignment="1">
      <alignment horizontal="left" vertical="center" wrapText="1"/>
    </xf>
    <xf numFmtId="0" fontId="24" fillId="0" borderId="67" xfId="0" applyFont="1" applyBorder="1" applyAlignment="1">
      <alignment horizontal="left" vertical="center" wrapText="1"/>
    </xf>
    <xf numFmtId="0" fontId="14" fillId="0" borderId="71" xfId="0" applyFont="1" applyBorder="1" applyAlignment="1">
      <alignment horizontal="left" vertical="center"/>
    </xf>
    <xf numFmtId="0" fontId="14" fillId="0" borderId="72" xfId="0" applyFont="1" applyBorder="1" applyAlignment="1">
      <alignment horizontal="left" vertical="center"/>
    </xf>
    <xf numFmtId="0" fontId="14" fillId="0" borderId="73" xfId="0" applyFont="1" applyBorder="1" applyAlignment="1">
      <alignment horizontal="left"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1" fillId="0" borderId="43" xfId="0" applyFont="1" applyBorder="1" applyAlignment="1">
      <alignment horizontal="center" vertical="center"/>
    </xf>
    <xf numFmtId="0" fontId="21" fillId="0" borderId="68" xfId="0" applyFont="1" applyBorder="1" applyAlignment="1">
      <alignment horizontal="center" vertical="center"/>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1" fillId="2" borderId="3" xfId="0" applyFont="1" applyFill="1" applyBorder="1" applyAlignment="1">
      <alignment horizontal="right" vertical="center"/>
    </xf>
    <xf numFmtId="0" fontId="11" fillId="2" borderId="1" xfId="0" applyFont="1" applyFill="1" applyBorder="1" applyAlignment="1">
      <alignment horizontal="right" vertical="center"/>
    </xf>
    <xf numFmtId="180" fontId="5" fillId="2" borderId="3" xfId="0" applyNumberFormat="1" applyFont="1" applyFill="1" applyBorder="1" applyAlignment="1">
      <alignment horizontal="center" vertical="center"/>
    </xf>
    <xf numFmtId="180" fontId="5" fillId="2" borderId="1" xfId="0" applyNumberFormat="1" applyFont="1" applyFill="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12" fillId="0" borderId="66" xfId="0" applyFont="1" applyBorder="1" applyAlignment="1">
      <alignment horizontal="left" vertical="top" wrapText="1"/>
    </xf>
    <xf numFmtId="0" fontId="12" fillId="0" borderId="0" xfId="0" applyFont="1" applyAlignment="1">
      <alignment horizontal="left" vertical="top" wrapText="1"/>
    </xf>
    <xf numFmtId="0" fontId="12" fillId="0" borderId="67" xfId="0" applyFont="1" applyBorder="1" applyAlignment="1">
      <alignment horizontal="left" vertical="top" wrapText="1"/>
    </xf>
    <xf numFmtId="0" fontId="12" fillId="0" borderId="6" xfId="0" applyFont="1" applyBorder="1" applyAlignment="1">
      <alignment horizontal="left" vertical="top" wrapText="1"/>
    </xf>
    <xf numFmtId="0" fontId="12" fillId="0" borderId="1" xfId="0" applyFont="1" applyBorder="1" applyAlignment="1">
      <alignment horizontal="left" vertical="top" wrapText="1"/>
    </xf>
    <xf numFmtId="0" fontId="12" fillId="0" borderId="69" xfId="0" applyFont="1" applyBorder="1" applyAlignment="1">
      <alignment horizontal="left" vertical="top" wrapText="1"/>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12" fillId="0" borderId="12" xfId="0" applyFont="1" applyBorder="1" applyAlignment="1">
      <alignment horizontal="center" vertical="center"/>
    </xf>
    <xf numFmtId="0" fontId="12" fillId="0" borderId="62"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38" fontId="21" fillId="0" borderId="64" xfId="1" applyFont="1" applyBorder="1" applyAlignment="1">
      <alignment horizontal="center" vertic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38" fontId="21" fillId="0" borderId="19" xfId="1" applyFont="1" applyBorder="1" applyAlignment="1">
      <alignment horizontal="center" vertical="center"/>
    </xf>
    <xf numFmtId="0" fontId="21" fillId="0" borderId="16"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38" fontId="21" fillId="0" borderId="46" xfId="1" applyFont="1" applyBorder="1" applyAlignment="1">
      <alignment horizontal="center" vertical="center"/>
    </xf>
    <xf numFmtId="38" fontId="21" fillId="0" borderId="47" xfId="1"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1" fillId="0" borderId="20"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38" fontId="21" fillId="0" borderId="27" xfId="1" applyFont="1" applyBorder="1" applyAlignment="1">
      <alignment horizontal="center" vertical="center"/>
    </xf>
    <xf numFmtId="38" fontId="21" fillId="0" borderId="28" xfId="1"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38" fontId="21" fillId="0" borderId="57" xfId="1" applyFont="1" applyBorder="1" applyAlignment="1">
      <alignment horizontal="center" vertical="center"/>
    </xf>
    <xf numFmtId="38" fontId="21" fillId="0" borderId="56" xfId="1" applyFont="1" applyBorder="1" applyAlignment="1">
      <alignment horizontal="center" vertical="center"/>
    </xf>
    <xf numFmtId="38" fontId="21" fillId="0" borderId="58" xfId="1" applyFont="1" applyBorder="1" applyAlignment="1">
      <alignment horizontal="center" vertical="center"/>
    </xf>
    <xf numFmtId="38" fontId="21" fillId="0" borderId="23" xfId="1" applyFont="1" applyBorder="1" applyAlignment="1">
      <alignment horizontal="center" vertical="center"/>
    </xf>
    <xf numFmtId="38" fontId="21" fillId="0" borderId="24" xfId="1" applyFont="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48" xfId="0" applyFont="1" applyFill="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38" fontId="21" fillId="0" borderId="60" xfId="1" applyFont="1" applyBorder="1" applyAlignment="1">
      <alignment horizontal="center" vertical="center"/>
    </xf>
    <xf numFmtId="38" fontId="21" fillId="0" borderId="61" xfId="1"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38" fontId="21" fillId="0" borderId="20" xfId="1" applyFont="1" applyBorder="1" applyAlignment="1">
      <alignment horizontal="center" vertical="center"/>
    </xf>
    <xf numFmtId="38" fontId="21" fillId="0" borderId="53" xfId="1" applyFont="1" applyBorder="1" applyAlignment="1">
      <alignment horizontal="center" vertical="center"/>
    </xf>
    <xf numFmtId="38" fontId="21" fillId="0" borderId="54" xfId="1"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16" xfId="0" applyFont="1" applyBorder="1" applyAlignment="1">
      <alignment horizontal="center" vertical="center"/>
    </xf>
    <xf numFmtId="0" fontId="12" fillId="0" borderId="51" xfId="0" applyFont="1" applyBorder="1" applyAlignment="1">
      <alignment horizontal="center" vertical="center"/>
    </xf>
    <xf numFmtId="38" fontId="21" fillId="0" borderId="16" xfId="1" applyFont="1" applyBorder="1" applyAlignment="1">
      <alignment horizontal="center" vertical="center"/>
    </xf>
    <xf numFmtId="38" fontId="21" fillId="0" borderId="50" xfId="1" applyFont="1" applyBorder="1" applyAlignment="1">
      <alignment horizontal="center" vertical="center"/>
    </xf>
    <xf numFmtId="38" fontId="21" fillId="0" borderId="51" xfId="1" applyFont="1" applyBorder="1" applyAlignment="1">
      <alignment horizontal="center" vertical="center"/>
    </xf>
    <xf numFmtId="38" fontId="21" fillId="0" borderId="43" xfId="1" applyFont="1" applyBorder="1" applyAlignment="1">
      <alignment horizontal="center" vertical="center"/>
    </xf>
    <xf numFmtId="38" fontId="21" fillId="0" borderId="44" xfId="1" applyFont="1" applyBorder="1" applyAlignment="1">
      <alignment horizontal="center" vertical="center"/>
    </xf>
    <xf numFmtId="38" fontId="21" fillId="0" borderId="40" xfId="1" applyFont="1" applyBorder="1" applyAlignment="1">
      <alignment horizontal="center" vertical="center"/>
    </xf>
    <xf numFmtId="38" fontId="21" fillId="0" borderId="41" xfId="1" applyFont="1" applyBorder="1" applyAlignment="1">
      <alignment horizontal="center" vertical="center"/>
    </xf>
    <xf numFmtId="38" fontId="21" fillId="0" borderId="37" xfId="1" applyFont="1" applyBorder="1" applyAlignment="1">
      <alignment horizontal="center" vertical="center"/>
    </xf>
    <xf numFmtId="38" fontId="21" fillId="0" borderId="38" xfId="1" applyFont="1" applyBorder="1" applyAlignment="1">
      <alignment horizontal="center" vertical="center"/>
    </xf>
    <xf numFmtId="38" fontId="21" fillId="0" borderId="25" xfId="1"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38" fontId="21" fillId="0" borderId="29" xfId="1" applyFont="1" applyBorder="1" applyAlignment="1">
      <alignment horizontal="center" vertical="center"/>
    </xf>
    <xf numFmtId="0" fontId="20" fillId="2" borderId="13" xfId="0" applyFont="1" applyFill="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38" fontId="21" fillId="0" borderId="34" xfId="1" applyFont="1" applyBorder="1" applyAlignment="1">
      <alignment horizontal="center" vertical="center"/>
    </xf>
    <xf numFmtId="38" fontId="21" fillId="0" borderId="35" xfId="1" applyFont="1" applyBorder="1" applyAlignment="1">
      <alignment horizontal="center" vertical="center"/>
    </xf>
    <xf numFmtId="38" fontId="21" fillId="0" borderId="21" xfId="1"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38" fontId="21" fillId="0" borderId="31" xfId="1" applyFont="1" applyBorder="1" applyAlignment="1">
      <alignment horizontal="center" vertical="center"/>
    </xf>
    <xf numFmtId="38" fontId="21" fillId="0" borderId="32" xfId="1" applyFont="1" applyBorder="1" applyAlignment="1">
      <alignment horizontal="center" vertical="center"/>
    </xf>
    <xf numFmtId="56" fontId="20" fillId="0" borderId="18" xfId="0" applyNumberFormat="1"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3" fillId="0" borderId="4" xfId="0" applyFont="1" applyBorder="1" applyAlignment="1">
      <alignment horizontal="center" vertical="center"/>
    </xf>
    <xf numFmtId="179" fontId="14" fillId="0" borderId="4" xfId="1" applyNumberFormat="1" applyFont="1" applyBorder="1" applyAlignment="1">
      <alignment horizontal="right" vertical="center"/>
    </xf>
    <xf numFmtId="0" fontId="12" fillId="0" borderId="0" xfId="0" applyFont="1" applyAlignment="1">
      <alignment horizontal="right" vertical="center"/>
    </xf>
    <xf numFmtId="0" fontId="16" fillId="0" borderId="1" xfId="0" applyFont="1" applyBorder="1" applyAlignment="1">
      <alignment horizontal="center" vertical="center"/>
    </xf>
    <xf numFmtId="179" fontId="17" fillId="0" borderId="1" xfId="1" applyNumberFormat="1" applyFont="1" applyBorder="1" applyAlignment="1">
      <alignment horizontal="right" vertical="center"/>
    </xf>
    <xf numFmtId="0" fontId="2" fillId="0" borderId="0" xfId="0" applyFont="1" applyAlignment="1">
      <alignment horizontal="center" vertical="center"/>
    </xf>
    <xf numFmtId="176" fontId="5" fillId="0" borderId="0" xfId="0" applyNumberFormat="1" applyFont="1" applyAlignment="1">
      <alignment horizontal="center" vertical="center"/>
    </xf>
    <xf numFmtId="177" fontId="6" fillId="0" borderId="0" xfId="0" applyNumberFormat="1" applyFont="1" applyAlignment="1">
      <alignment horizontal="center" vertical="center"/>
    </xf>
    <xf numFmtId="177" fontId="6" fillId="0" borderId="1" xfId="0" applyNumberFormat="1" applyFont="1" applyBorder="1" applyAlignment="1">
      <alignment horizontal="center" vertical="center"/>
    </xf>
    <xf numFmtId="0" fontId="7" fillId="0" borderId="0" xfId="0" applyFont="1" applyAlignment="1">
      <alignment horizontal="center" vertical="center"/>
    </xf>
    <xf numFmtId="178" fontId="11" fillId="0" borderId="0" xfId="0" applyNumberFormat="1" applyFont="1" applyAlignment="1">
      <alignment horizontal="center" vertical="center"/>
    </xf>
    <xf numFmtId="177" fontId="27" fillId="0" borderId="0" xfId="0" applyNumberFormat="1" applyFont="1" applyAlignment="1">
      <alignment horizontal="left" vertical="center" wrapText="1"/>
    </xf>
    <xf numFmtId="177" fontId="27" fillId="0" borderId="1" xfId="0" applyNumberFormat="1" applyFont="1" applyBorder="1" applyAlignment="1">
      <alignment horizontal="left" vertical="center" wrapText="1"/>
    </xf>
    <xf numFmtId="0" fontId="31" fillId="0" borderId="66" xfId="0" applyFont="1" applyBorder="1" applyAlignment="1">
      <alignment horizontal="left" vertical="top" wrapText="1"/>
    </xf>
    <xf numFmtId="0" fontId="31" fillId="0" borderId="0" xfId="0" applyFont="1" applyAlignment="1">
      <alignment horizontal="left" vertical="top" wrapText="1"/>
    </xf>
    <xf numFmtId="0" fontId="31" fillId="0" borderId="67" xfId="0" applyFont="1" applyBorder="1" applyAlignment="1">
      <alignment horizontal="left" vertical="top" wrapText="1"/>
    </xf>
    <xf numFmtId="0" fontId="31" fillId="0" borderId="6" xfId="0" applyFont="1" applyBorder="1" applyAlignment="1">
      <alignment horizontal="left" vertical="top" wrapText="1"/>
    </xf>
    <xf numFmtId="0" fontId="31" fillId="0" borderId="1" xfId="0" applyFont="1" applyBorder="1" applyAlignment="1">
      <alignment horizontal="left" vertical="top" wrapText="1"/>
    </xf>
    <xf numFmtId="0" fontId="31" fillId="0" borderId="69" xfId="0" applyFont="1" applyBorder="1" applyAlignment="1">
      <alignment horizontal="left" vertical="top" wrapText="1"/>
    </xf>
    <xf numFmtId="177" fontId="34" fillId="0" borderId="0" xfId="0" applyNumberFormat="1" applyFont="1" applyAlignment="1">
      <alignment horizontal="left" wrapText="1"/>
    </xf>
    <xf numFmtId="177" fontId="34" fillId="0" borderId="1" xfId="0" applyNumberFormat="1" applyFont="1" applyBorder="1" applyAlignment="1">
      <alignment horizontal="left" wrapText="1"/>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48" xfId="0"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1" fillId="0" borderId="57" xfId="0" applyFont="1" applyBorder="1" applyAlignment="1">
      <alignment horizontal="center" vertical="center"/>
    </xf>
    <xf numFmtId="0" fontId="21" fillId="0" borderId="58" xfId="0" applyFont="1" applyBorder="1" applyAlignment="1">
      <alignment horizontal="center" vertical="center"/>
    </xf>
    <xf numFmtId="38" fontId="21" fillId="0" borderId="20" xfId="1" applyFont="1" applyFill="1" applyBorder="1" applyAlignment="1">
      <alignment horizontal="center" vertical="center"/>
    </xf>
    <xf numFmtId="38" fontId="21" fillId="0" borderId="53" xfId="1" applyFont="1" applyFill="1" applyBorder="1" applyAlignment="1">
      <alignment horizontal="center" vertical="center"/>
    </xf>
    <xf numFmtId="38" fontId="21" fillId="0" borderId="54" xfId="1" applyFont="1" applyFill="1" applyBorder="1" applyAlignment="1">
      <alignment horizontal="center" vertical="center"/>
    </xf>
    <xf numFmtId="38" fontId="21" fillId="0" borderId="80" xfId="1" applyFont="1" applyBorder="1" applyAlignment="1">
      <alignment horizontal="center" vertical="center"/>
    </xf>
    <xf numFmtId="177" fontId="36" fillId="0" borderId="0" xfId="0" applyNumberFormat="1" applyFont="1" applyAlignment="1">
      <alignment horizontal="center" vertical="center" wrapText="1"/>
    </xf>
    <xf numFmtId="177" fontId="36" fillId="0" borderId="1" xfId="0" applyNumberFormat="1" applyFont="1" applyBorder="1" applyAlignment="1">
      <alignment horizontal="center" vertical="center" wrapText="1"/>
    </xf>
    <xf numFmtId="0" fontId="24" fillId="0" borderId="0" xfId="0" applyFont="1" applyBorder="1" applyAlignment="1">
      <alignment horizontal="left" vertical="top" wrapText="1"/>
    </xf>
    <xf numFmtId="0" fontId="24"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9.png"/></Relationships>
</file>

<file path=xl/drawings/_rels/drawing21.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9.png"/></Relationships>
</file>

<file path=xl/drawings/_rels/drawing2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9.png"/></Relationships>
</file>

<file path=xl/drawings/_rels/drawing2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9.png"/></Relationships>
</file>

<file path=xl/drawings/_rels/drawing2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8F390BBE-31C9-4C27-B088-C09BE97667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FBDAF987-FAD1-49C6-A04D-0ADE6E80D8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26E52513-9E7D-4575-95DA-071047F77A5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DB3B3350-FED5-4ECF-B830-D14957FF464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5781770B-ED1D-4978-B856-DDAB9B9B9B6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57</xdr:row>
      <xdr:rowOff>200025</xdr:rowOff>
    </xdr:from>
    <xdr:to>
      <xdr:col>15</xdr:col>
      <xdr:colOff>390525</xdr:colOff>
      <xdr:row>58</xdr:row>
      <xdr:rowOff>95250</xdr:rowOff>
    </xdr:to>
    <xdr:sp macro="" textlink="">
      <xdr:nvSpPr>
        <xdr:cNvPr id="7" name="正方形/長方形 6">
          <a:extLst>
            <a:ext uri="{FF2B5EF4-FFF2-40B4-BE49-F238E27FC236}">
              <a16:creationId xmlns:a16="http://schemas.microsoft.com/office/drawing/2014/main" id="{B298B0D4-6157-4B22-9A23-7919418E3F97}"/>
            </a:ext>
          </a:extLst>
        </xdr:cNvPr>
        <xdr:cNvSpPr/>
      </xdr:nvSpPr>
      <xdr:spPr>
        <a:xfrm>
          <a:off x="3505200" y="106203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252401</xdr:colOff>
      <xdr:row>46</xdr:row>
      <xdr:rowOff>112936</xdr:rowOff>
    </xdr:from>
    <xdr:to>
      <xdr:col>18</xdr:col>
      <xdr:colOff>119052</xdr:colOff>
      <xdr:row>50</xdr:row>
      <xdr:rowOff>9523</xdr:rowOff>
    </xdr:to>
    <xdr:pic>
      <xdr:nvPicPr>
        <xdr:cNvPr id="2" name="図 1" descr="æ¨ã®æé·éç¨ã®ã¤ã©ã¹ã4">
          <a:extLst>
            <a:ext uri="{FF2B5EF4-FFF2-40B4-BE49-F238E27FC236}">
              <a16:creationId xmlns:a16="http://schemas.microsoft.com/office/drawing/2014/main" id="{6C476D92-7925-4AAB-8776-B30D87731B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05826" y="86854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180975</xdr:colOff>
      <xdr:row>47</xdr:row>
      <xdr:rowOff>9525</xdr:rowOff>
    </xdr:from>
    <xdr:to>
      <xdr:col>17</xdr:col>
      <xdr:colOff>47625</xdr:colOff>
      <xdr:row>50</xdr:row>
      <xdr:rowOff>47625</xdr:rowOff>
    </xdr:to>
    <xdr:pic>
      <xdr:nvPicPr>
        <xdr:cNvPr id="3" name="図 2" descr="木の成長過程のイラスト2">
          <a:extLst>
            <a:ext uri="{FF2B5EF4-FFF2-40B4-BE49-F238E27FC236}">
              <a16:creationId xmlns:a16="http://schemas.microsoft.com/office/drawing/2014/main" id="{5DB17928-70C9-440D-8C17-0F77F8F2ED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87630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623887</xdr:colOff>
      <xdr:row>46</xdr:row>
      <xdr:rowOff>180972</xdr:rowOff>
    </xdr:from>
    <xdr:to>
      <xdr:col>17</xdr:col>
      <xdr:colOff>452437</xdr:colOff>
      <xdr:row>49</xdr:row>
      <xdr:rowOff>180972</xdr:rowOff>
    </xdr:to>
    <xdr:pic>
      <xdr:nvPicPr>
        <xdr:cNvPr id="4" name="図 3" descr="木の成長過程のイラスト3">
          <a:extLst>
            <a:ext uri="{FF2B5EF4-FFF2-40B4-BE49-F238E27FC236}">
              <a16:creationId xmlns:a16="http://schemas.microsoft.com/office/drawing/2014/main" id="{C99E726D-0D1A-4C10-BEBD-4DB113A6D0C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1512" y="87534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80958</xdr:colOff>
      <xdr:row>46</xdr:row>
      <xdr:rowOff>111637</xdr:rowOff>
    </xdr:from>
    <xdr:to>
      <xdr:col>18</xdr:col>
      <xdr:colOff>509583</xdr:colOff>
      <xdr:row>50</xdr:row>
      <xdr:rowOff>23812</xdr:rowOff>
    </xdr:to>
    <xdr:pic>
      <xdr:nvPicPr>
        <xdr:cNvPr id="5" name="図 4" descr="木の成長過程のイラスト5">
          <a:extLst>
            <a:ext uri="{FF2B5EF4-FFF2-40B4-BE49-F238E27FC236}">
              <a16:creationId xmlns:a16="http://schemas.microsoft.com/office/drawing/2014/main" id="{F0C4F865-FCE7-4BDD-AD36-63DC261C4DB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20183" y="86841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1285875</xdr:colOff>
      <xdr:row>44</xdr:row>
      <xdr:rowOff>42306</xdr:rowOff>
    </xdr:from>
    <xdr:to>
      <xdr:col>19</xdr:col>
      <xdr:colOff>152400</xdr:colOff>
      <xdr:row>48</xdr:row>
      <xdr:rowOff>180974</xdr:rowOff>
    </xdr:to>
    <xdr:pic>
      <xdr:nvPicPr>
        <xdr:cNvPr id="6" name="図 5" descr="木の成長過程のイラスト7">
          <a:extLst>
            <a:ext uri="{FF2B5EF4-FFF2-40B4-BE49-F238E27FC236}">
              <a16:creationId xmlns:a16="http://schemas.microsoft.com/office/drawing/2014/main" id="{DA536FEC-11A0-4195-AA0D-CEE741B5794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25100" y="8195706"/>
          <a:ext cx="581025" cy="891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171450</xdr:colOff>
      <xdr:row>57</xdr:row>
      <xdr:rowOff>95250</xdr:rowOff>
    </xdr:from>
    <xdr:to>
      <xdr:col>15</xdr:col>
      <xdr:colOff>400050</xdr:colOff>
      <xdr:row>57</xdr:row>
      <xdr:rowOff>238125</xdr:rowOff>
    </xdr:to>
    <xdr:sp macro="" textlink="">
      <xdr:nvSpPr>
        <xdr:cNvPr id="7" name="正方形/長方形 6">
          <a:extLst>
            <a:ext uri="{FF2B5EF4-FFF2-40B4-BE49-F238E27FC236}">
              <a16:creationId xmlns:a16="http://schemas.microsoft.com/office/drawing/2014/main" id="{9F9ED6FF-ED60-472F-B6AE-2E3FC4D8B96D}"/>
            </a:ext>
          </a:extLst>
        </xdr:cNvPr>
        <xdr:cNvSpPr/>
      </xdr:nvSpPr>
      <xdr:spPr>
        <a:xfrm>
          <a:off x="3514725" y="104775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252401</xdr:colOff>
      <xdr:row>46</xdr:row>
      <xdr:rowOff>112936</xdr:rowOff>
    </xdr:from>
    <xdr:to>
      <xdr:col>18</xdr:col>
      <xdr:colOff>119052</xdr:colOff>
      <xdr:row>50</xdr:row>
      <xdr:rowOff>9523</xdr:rowOff>
    </xdr:to>
    <xdr:pic>
      <xdr:nvPicPr>
        <xdr:cNvPr id="2" name="図 1" descr="æ¨ã®æé·éç¨ã®ã¤ã©ã¹ã4">
          <a:extLst>
            <a:ext uri="{FF2B5EF4-FFF2-40B4-BE49-F238E27FC236}">
              <a16:creationId xmlns:a16="http://schemas.microsoft.com/office/drawing/2014/main" id="{8FCB5B84-A4A1-40E4-B206-D7F91D2078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05826" y="86854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180975</xdr:colOff>
      <xdr:row>47</xdr:row>
      <xdr:rowOff>9525</xdr:rowOff>
    </xdr:from>
    <xdr:to>
      <xdr:col>17</xdr:col>
      <xdr:colOff>47625</xdr:colOff>
      <xdr:row>50</xdr:row>
      <xdr:rowOff>47625</xdr:rowOff>
    </xdr:to>
    <xdr:pic>
      <xdr:nvPicPr>
        <xdr:cNvPr id="3" name="図 2" descr="木の成長過程のイラスト2">
          <a:extLst>
            <a:ext uri="{FF2B5EF4-FFF2-40B4-BE49-F238E27FC236}">
              <a16:creationId xmlns:a16="http://schemas.microsoft.com/office/drawing/2014/main" id="{B98253DC-A411-4120-9705-B6805AEAFC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87630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623887</xdr:colOff>
      <xdr:row>46</xdr:row>
      <xdr:rowOff>180972</xdr:rowOff>
    </xdr:from>
    <xdr:to>
      <xdr:col>17</xdr:col>
      <xdr:colOff>452437</xdr:colOff>
      <xdr:row>49</xdr:row>
      <xdr:rowOff>180972</xdr:rowOff>
    </xdr:to>
    <xdr:pic>
      <xdr:nvPicPr>
        <xdr:cNvPr id="4" name="図 3" descr="木の成長過程のイラスト3">
          <a:extLst>
            <a:ext uri="{FF2B5EF4-FFF2-40B4-BE49-F238E27FC236}">
              <a16:creationId xmlns:a16="http://schemas.microsoft.com/office/drawing/2014/main" id="{0DBF572A-2430-4BC3-8C57-788B6CDCFB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1512" y="87534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80958</xdr:colOff>
      <xdr:row>46</xdr:row>
      <xdr:rowOff>111637</xdr:rowOff>
    </xdr:from>
    <xdr:to>
      <xdr:col>18</xdr:col>
      <xdr:colOff>509583</xdr:colOff>
      <xdr:row>50</xdr:row>
      <xdr:rowOff>23812</xdr:rowOff>
    </xdr:to>
    <xdr:pic>
      <xdr:nvPicPr>
        <xdr:cNvPr id="5" name="図 4" descr="木の成長過程のイラスト5">
          <a:extLst>
            <a:ext uri="{FF2B5EF4-FFF2-40B4-BE49-F238E27FC236}">
              <a16:creationId xmlns:a16="http://schemas.microsoft.com/office/drawing/2014/main" id="{4DAD5688-C4ED-40D9-A49F-8D1A35208EE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20183" y="86841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1285875</xdr:colOff>
      <xdr:row>44</xdr:row>
      <xdr:rowOff>42306</xdr:rowOff>
    </xdr:from>
    <xdr:to>
      <xdr:col>19</xdr:col>
      <xdr:colOff>152400</xdr:colOff>
      <xdr:row>48</xdr:row>
      <xdr:rowOff>180974</xdr:rowOff>
    </xdr:to>
    <xdr:pic>
      <xdr:nvPicPr>
        <xdr:cNvPr id="6" name="図 5" descr="木の成長過程のイラスト7">
          <a:extLst>
            <a:ext uri="{FF2B5EF4-FFF2-40B4-BE49-F238E27FC236}">
              <a16:creationId xmlns:a16="http://schemas.microsoft.com/office/drawing/2014/main" id="{C128FC4D-30B8-4616-9262-FB9EE566E7C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25100" y="8195706"/>
          <a:ext cx="581025" cy="891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257175</xdr:colOff>
      <xdr:row>57</xdr:row>
      <xdr:rowOff>219075</xdr:rowOff>
    </xdr:from>
    <xdr:to>
      <xdr:col>15</xdr:col>
      <xdr:colOff>485775</xdr:colOff>
      <xdr:row>58</xdr:row>
      <xdr:rowOff>114300</xdr:rowOff>
    </xdr:to>
    <xdr:sp macro="" textlink="">
      <xdr:nvSpPr>
        <xdr:cNvPr id="7" name="正方形/長方形 6">
          <a:extLst>
            <a:ext uri="{FF2B5EF4-FFF2-40B4-BE49-F238E27FC236}">
              <a16:creationId xmlns:a16="http://schemas.microsoft.com/office/drawing/2014/main" id="{5BD8A677-0E20-480B-91BE-349D28E6B70D}"/>
            </a:ext>
          </a:extLst>
        </xdr:cNvPr>
        <xdr:cNvSpPr/>
      </xdr:nvSpPr>
      <xdr:spPr>
        <a:xfrm>
          <a:off x="3600450" y="1060132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252401</xdr:colOff>
      <xdr:row>46</xdr:row>
      <xdr:rowOff>112936</xdr:rowOff>
    </xdr:from>
    <xdr:to>
      <xdr:col>18</xdr:col>
      <xdr:colOff>119052</xdr:colOff>
      <xdr:row>50</xdr:row>
      <xdr:rowOff>9523</xdr:rowOff>
    </xdr:to>
    <xdr:pic>
      <xdr:nvPicPr>
        <xdr:cNvPr id="2" name="図 1" descr="æ¨ã®æé·éç¨ã®ã¤ã©ã¹ã4">
          <a:extLst>
            <a:ext uri="{FF2B5EF4-FFF2-40B4-BE49-F238E27FC236}">
              <a16:creationId xmlns:a16="http://schemas.microsoft.com/office/drawing/2014/main" id="{D6D883EA-0490-492F-A28F-A9D631AD8A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05826" y="86854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180975</xdr:colOff>
      <xdr:row>47</xdr:row>
      <xdr:rowOff>9525</xdr:rowOff>
    </xdr:from>
    <xdr:to>
      <xdr:col>17</xdr:col>
      <xdr:colOff>19050</xdr:colOff>
      <xdr:row>50</xdr:row>
      <xdr:rowOff>47625</xdr:rowOff>
    </xdr:to>
    <xdr:pic>
      <xdr:nvPicPr>
        <xdr:cNvPr id="3" name="図 2" descr="木の成長過程のイラスト2">
          <a:extLst>
            <a:ext uri="{FF2B5EF4-FFF2-40B4-BE49-F238E27FC236}">
              <a16:creationId xmlns:a16="http://schemas.microsoft.com/office/drawing/2014/main" id="{1EED7479-BA8D-4BBA-B724-96B62AEFC3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87630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623887</xdr:colOff>
      <xdr:row>46</xdr:row>
      <xdr:rowOff>180972</xdr:rowOff>
    </xdr:from>
    <xdr:to>
      <xdr:col>17</xdr:col>
      <xdr:colOff>423862</xdr:colOff>
      <xdr:row>49</xdr:row>
      <xdr:rowOff>180972</xdr:rowOff>
    </xdr:to>
    <xdr:pic>
      <xdr:nvPicPr>
        <xdr:cNvPr id="4" name="図 3" descr="木の成長過程のイラスト3">
          <a:extLst>
            <a:ext uri="{FF2B5EF4-FFF2-40B4-BE49-F238E27FC236}">
              <a16:creationId xmlns:a16="http://schemas.microsoft.com/office/drawing/2014/main" id="{E252BEFD-1DD4-434F-B513-16C9F5CDC2F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1512" y="87534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80958</xdr:colOff>
      <xdr:row>46</xdr:row>
      <xdr:rowOff>111637</xdr:rowOff>
    </xdr:from>
    <xdr:to>
      <xdr:col>18</xdr:col>
      <xdr:colOff>509583</xdr:colOff>
      <xdr:row>50</xdr:row>
      <xdr:rowOff>23812</xdr:rowOff>
    </xdr:to>
    <xdr:pic>
      <xdr:nvPicPr>
        <xdr:cNvPr id="5" name="図 4" descr="木の成長過程のイラスト5">
          <a:extLst>
            <a:ext uri="{FF2B5EF4-FFF2-40B4-BE49-F238E27FC236}">
              <a16:creationId xmlns:a16="http://schemas.microsoft.com/office/drawing/2014/main" id="{4DF87C73-CCD4-4400-9C87-3643A0D7953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20183" y="86841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1285875</xdr:colOff>
      <xdr:row>44</xdr:row>
      <xdr:rowOff>42306</xdr:rowOff>
    </xdr:from>
    <xdr:to>
      <xdr:col>19</xdr:col>
      <xdr:colOff>152400</xdr:colOff>
      <xdr:row>48</xdr:row>
      <xdr:rowOff>180974</xdr:rowOff>
    </xdr:to>
    <xdr:pic>
      <xdr:nvPicPr>
        <xdr:cNvPr id="6" name="図 5" descr="木の成長過程のイラスト7">
          <a:extLst>
            <a:ext uri="{FF2B5EF4-FFF2-40B4-BE49-F238E27FC236}">
              <a16:creationId xmlns:a16="http://schemas.microsoft.com/office/drawing/2014/main" id="{0142B0B7-FA4F-4ACA-8B64-2657709E4CD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25100" y="8195706"/>
          <a:ext cx="581025" cy="891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304800</xdr:colOff>
      <xdr:row>58</xdr:row>
      <xdr:rowOff>95250</xdr:rowOff>
    </xdr:from>
    <xdr:to>
      <xdr:col>16</xdr:col>
      <xdr:colOff>28575</xdr:colOff>
      <xdr:row>59</xdr:row>
      <xdr:rowOff>0</xdr:rowOff>
    </xdr:to>
    <xdr:sp macro="" textlink="">
      <xdr:nvSpPr>
        <xdr:cNvPr id="7" name="正方形/長方形 6">
          <a:extLst>
            <a:ext uri="{FF2B5EF4-FFF2-40B4-BE49-F238E27FC236}">
              <a16:creationId xmlns:a16="http://schemas.microsoft.com/office/drawing/2014/main" id="{1D502E6A-CBE6-4755-9262-DE57E963FEB7}"/>
            </a:ext>
          </a:extLst>
        </xdr:cNvPr>
        <xdr:cNvSpPr/>
      </xdr:nvSpPr>
      <xdr:spPr>
        <a:xfrm>
          <a:off x="3648075" y="107251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252401</xdr:colOff>
      <xdr:row>46</xdr:row>
      <xdr:rowOff>112936</xdr:rowOff>
    </xdr:from>
    <xdr:to>
      <xdr:col>18</xdr:col>
      <xdr:colOff>119052</xdr:colOff>
      <xdr:row>50</xdr:row>
      <xdr:rowOff>9523</xdr:rowOff>
    </xdr:to>
    <xdr:pic>
      <xdr:nvPicPr>
        <xdr:cNvPr id="2" name="図 1" descr="æ¨ã®æé·éç¨ã®ã¤ã©ã¹ã4">
          <a:extLst>
            <a:ext uri="{FF2B5EF4-FFF2-40B4-BE49-F238E27FC236}">
              <a16:creationId xmlns:a16="http://schemas.microsoft.com/office/drawing/2014/main" id="{A6656F99-A4CC-483A-92E0-4C55F72942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401" y="86854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180975</xdr:colOff>
      <xdr:row>47</xdr:row>
      <xdr:rowOff>9525</xdr:rowOff>
    </xdr:from>
    <xdr:to>
      <xdr:col>17</xdr:col>
      <xdr:colOff>19050</xdr:colOff>
      <xdr:row>50</xdr:row>
      <xdr:rowOff>47625</xdr:rowOff>
    </xdr:to>
    <xdr:pic>
      <xdr:nvPicPr>
        <xdr:cNvPr id="3" name="図 2" descr="木の成長過程のイラスト2">
          <a:extLst>
            <a:ext uri="{FF2B5EF4-FFF2-40B4-BE49-F238E27FC236}">
              <a16:creationId xmlns:a16="http://schemas.microsoft.com/office/drawing/2014/main" id="{0AB20168-4F87-4C8E-BC0B-042C32C3D3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87630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623887</xdr:colOff>
      <xdr:row>46</xdr:row>
      <xdr:rowOff>180972</xdr:rowOff>
    </xdr:from>
    <xdr:to>
      <xdr:col>17</xdr:col>
      <xdr:colOff>423862</xdr:colOff>
      <xdr:row>49</xdr:row>
      <xdr:rowOff>180972</xdr:rowOff>
    </xdr:to>
    <xdr:pic>
      <xdr:nvPicPr>
        <xdr:cNvPr id="4" name="図 3" descr="木の成長過程のイラスト3">
          <a:extLst>
            <a:ext uri="{FF2B5EF4-FFF2-40B4-BE49-F238E27FC236}">
              <a16:creationId xmlns:a16="http://schemas.microsoft.com/office/drawing/2014/main" id="{F3943CCA-93EC-4DDD-B6AE-32E2907443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1512" y="87534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80958</xdr:colOff>
      <xdr:row>46</xdr:row>
      <xdr:rowOff>111637</xdr:rowOff>
    </xdr:from>
    <xdr:to>
      <xdr:col>18</xdr:col>
      <xdr:colOff>509583</xdr:colOff>
      <xdr:row>50</xdr:row>
      <xdr:rowOff>23812</xdr:rowOff>
    </xdr:to>
    <xdr:pic>
      <xdr:nvPicPr>
        <xdr:cNvPr id="5" name="図 4" descr="木の成長過程のイラスト5">
          <a:extLst>
            <a:ext uri="{FF2B5EF4-FFF2-40B4-BE49-F238E27FC236}">
              <a16:creationId xmlns:a16="http://schemas.microsoft.com/office/drawing/2014/main" id="{DF3BF3DC-8B72-45EB-B447-28BCC271F8E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48758" y="86841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1285875</xdr:colOff>
      <xdr:row>44</xdr:row>
      <xdr:rowOff>42306</xdr:rowOff>
    </xdr:from>
    <xdr:to>
      <xdr:col>19</xdr:col>
      <xdr:colOff>152400</xdr:colOff>
      <xdr:row>48</xdr:row>
      <xdr:rowOff>47624</xdr:rowOff>
    </xdr:to>
    <xdr:pic>
      <xdr:nvPicPr>
        <xdr:cNvPr id="6" name="図 5" descr="木の成長過程のイラスト7">
          <a:extLst>
            <a:ext uri="{FF2B5EF4-FFF2-40B4-BE49-F238E27FC236}">
              <a16:creationId xmlns:a16="http://schemas.microsoft.com/office/drawing/2014/main" id="{6D08740D-8498-4994-A3B5-200B6DB0EE8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53675" y="8195706"/>
          <a:ext cx="581025" cy="891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209550</xdr:colOff>
      <xdr:row>58</xdr:row>
      <xdr:rowOff>219075</xdr:rowOff>
    </xdr:from>
    <xdr:to>
      <xdr:col>15</xdr:col>
      <xdr:colOff>438150</xdr:colOff>
      <xdr:row>59</xdr:row>
      <xdr:rowOff>123825</xdr:rowOff>
    </xdr:to>
    <xdr:sp macro="" textlink="">
      <xdr:nvSpPr>
        <xdr:cNvPr id="7" name="正方形/長方形 6">
          <a:extLst>
            <a:ext uri="{FF2B5EF4-FFF2-40B4-BE49-F238E27FC236}">
              <a16:creationId xmlns:a16="http://schemas.microsoft.com/office/drawing/2014/main" id="{09B424EA-CE55-48EC-A848-F508E837D78F}"/>
            </a:ext>
          </a:extLst>
        </xdr:cNvPr>
        <xdr:cNvSpPr/>
      </xdr:nvSpPr>
      <xdr:spPr>
        <a:xfrm>
          <a:off x="3552825" y="109251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252401</xdr:colOff>
      <xdr:row>46</xdr:row>
      <xdr:rowOff>112936</xdr:rowOff>
    </xdr:from>
    <xdr:to>
      <xdr:col>18</xdr:col>
      <xdr:colOff>119052</xdr:colOff>
      <xdr:row>48</xdr:row>
      <xdr:rowOff>171448</xdr:rowOff>
    </xdr:to>
    <xdr:pic>
      <xdr:nvPicPr>
        <xdr:cNvPr id="2" name="図 1" descr="æ¨ã®æé·éç¨ã®ã¤ã©ã¹ã4">
          <a:extLst>
            <a:ext uri="{FF2B5EF4-FFF2-40B4-BE49-F238E27FC236}">
              <a16:creationId xmlns:a16="http://schemas.microsoft.com/office/drawing/2014/main" id="{EF881791-4974-46AE-B9ED-32A7615A66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401" y="88187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180975</xdr:colOff>
      <xdr:row>47</xdr:row>
      <xdr:rowOff>9525</xdr:rowOff>
    </xdr:from>
    <xdr:to>
      <xdr:col>17</xdr:col>
      <xdr:colOff>19050</xdr:colOff>
      <xdr:row>49</xdr:row>
      <xdr:rowOff>28575</xdr:rowOff>
    </xdr:to>
    <xdr:pic>
      <xdr:nvPicPr>
        <xdr:cNvPr id="3" name="図 2" descr="木の成長過程のイラスト2">
          <a:extLst>
            <a:ext uri="{FF2B5EF4-FFF2-40B4-BE49-F238E27FC236}">
              <a16:creationId xmlns:a16="http://schemas.microsoft.com/office/drawing/2014/main" id="{C5673719-F983-4097-8145-4D3FD79227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8896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623887</xdr:colOff>
      <xdr:row>46</xdr:row>
      <xdr:rowOff>180972</xdr:rowOff>
    </xdr:from>
    <xdr:to>
      <xdr:col>17</xdr:col>
      <xdr:colOff>423862</xdr:colOff>
      <xdr:row>48</xdr:row>
      <xdr:rowOff>161922</xdr:rowOff>
    </xdr:to>
    <xdr:pic>
      <xdr:nvPicPr>
        <xdr:cNvPr id="4" name="図 3" descr="木の成長過程のイラスト3">
          <a:extLst>
            <a:ext uri="{FF2B5EF4-FFF2-40B4-BE49-F238E27FC236}">
              <a16:creationId xmlns:a16="http://schemas.microsoft.com/office/drawing/2014/main" id="{D41868D3-0CDC-4D99-A0FB-314A55316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1512" y="8886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80958</xdr:colOff>
      <xdr:row>46</xdr:row>
      <xdr:rowOff>111637</xdr:rowOff>
    </xdr:from>
    <xdr:to>
      <xdr:col>18</xdr:col>
      <xdr:colOff>509583</xdr:colOff>
      <xdr:row>49</xdr:row>
      <xdr:rowOff>4762</xdr:rowOff>
    </xdr:to>
    <xdr:pic>
      <xdr:nvPicPr>
        <xdr:cNvPr id="5" name="図 4" descr="木の成長過程のイラスト5">
          <a:extLst>
            <a:ext uri="{FF2B5EF4-FFF2-40B4-BE49-F238E27FC236}">
              <a16:creationId xmlns:a16="http://schemas.microsoft.com/office/drawing/2014/main" id="{E9E56523-35FE-4CAA-86A7-173F9CCAC38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48758" y="88174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1285875</xdr:colOff>
      <xdr:row>44</xdr:row>
      <xdr:rowOff>42306</xdr:rowOff>
    </xdr:from>
    <xdr:to>
      <xdr:col>19</xdr:col>
      <xdr:colOff>152400</xdr:colOff>
      <xdr:row>47</xdr:row>
      <xdr:rowOff>333374</xdr:rowOff>
    </xdr:to>
    <xdr:pic>
      <xdr:nvPicPr>
        <xdr:cNvPr id="6" name="図 5" descr="木の成長過程のイラスト7">
          <a:extLst>
            <a:ext uri="{FF2B5EF4-FFF2-40B4-BE49-F238E27FC236}">
              <a16:creationId xmlns:a16="http://schemas.microsoft.com/office/drawing/2014/main" id="{5676F9AF-8957-4612-8FF3-19E25AF37CD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53675" y="8195706"/>
          <a:ext cx="581025" cy="891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219075</xdr:colOff>
      <xdr:row>56</xdr:row>
      <xdr:rowOff>9525</xdr:rowOff>
    </xdr:from>
    <xdr:to>
      <xdr:col>15</xdr:col>
      <xdr:colOff>447675</xdr:colOff>
      <xdr:row>56</xdr:row>
      <xdr:rowOff>152400</xdr:rowOff>
    </xdr:to>
    <xdr:sp macro="" textlink="">
      <xdr:nvSpPr>
        <xdr:cNvPr id="7" name="正方形/長方形 6">
          <a:extLst>
            <a:ext uri="{FF2B5EF4-FFF2-40B4-BE49-F238E27FC236}">
              <a16:creationId xmlns:a16="http://schemas.microsoft.com/office/drawing/2014/main" id="{C5BA5900-DB1A-495A-9128-85778404CA3E}"/>
            </a:ext>
          </a:extLst>
        </xdr:cNvPr>
        <xdr:cNvSpPr/>
      </xdr:nvSpPr>
      <xdr:spPr>
        <a:xfrm>
          <a:off x="3562350" y="103536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40</xdr:row>
      <xdr:rowOff>9525</xdr:rowOff>
    </xdr:from>
    <xdr:to>
      <xdr:col>15</xdr:col>
      <xdr:colOff>495300</xdr:colOff>
      <xdr:row>41</xdr:row>
      <xdr:rowOff>171450</xdr:rowOff>
    </xdr:to>
    <xdr:sp macro="" textlink="">
      <xdr:nvSpPr>
        <xdr:cNvPr id="8" name="正方形/長方形 7">
          <a:extLst>
            <a:ext uri="{FF2B5EF4-FFF2-40B4-BE49-F238E27FC236}">
              <a16:creationId xmlns:a16="http://schemas.microsoft.com/office/drawing/2014/main" id="{C4340AC2-C133-4A67-8BFE-C2C3985074C2}"/>
            </a:ext>
          </a:extLst>
        </xdr:cNvPr>
        <xdr:cNvSpPr/>
      </xdr:nvSpPr>
      <xdr:spPr>
        <a:xfrm>
          <a:off x="2876550" y="7439025"/>
          <a:ext cx="4781550" cy="342900"/>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tIns="0" rIns="0" bIns="0" rtlCol="0" anchor="ctr" anchorCtr="0"/>
        <a:lstStyle/>
        <a:p>
          <a:pPr algn="ctr"/>
          <a:r>
            <a:rPr kumimoji="1" lang="ja-JP" altLang="en-US" sz="1100">
              <a:latin typeface="ＭＳ ゴシック" panose="020B0609070205080204" pitchFamily="49" charset="-128"/>
              <a:ea typeface="ＭＳ ゴシック" panose="020B0609070205080204" pitchFamily="49" charset="-128"/>
            </a:rPr>
            <a:t>次回市は、</a:t>
          </a:r>
          <a:r>
            <a:rPr kumimoji="1" lang="en-US" altLang="ja-JP" sz="1800">
              <a:latin typeface="HGP創英角ｺﾞｼｯｸUB" panose="020B0900000000000000" pitchFamily="50" charset="-128"/>
              <a:ea typeface="HGP創英角ｺﾞｼｯｸUB" panose="020B0900000000000000" pitchFamily="50" charset="-128"/>
            </a:rPr>
            <a:t>11/10(</a:t>
          </a:r>
          <a:r>
            <a:rPr kumimoji="1" lang="ja-JP" altLang="en-US" sz="1800">
              <a:latin typeface="HGP創英角ｺﾞｼｯｸUB" panose="020B0900000000000000" pitchFamily="50" charset="-128"/>
              <a:ea typeface="HGP創英角ｺﾞｼｯｸUB" panose="020B0900000000000000" pitchFamily="50" charset="-128"/>
            </a:rPr>
            <a:t>火</a:t>
          </a:r>
          <a:r>
            <a:rPr kumimoji="1" lang="en-US" altLang="ja-JP" sz="1800">
              <a:latin typeface="HGP創英角ｺﾞｼｯｸUB" panose="020B0900000000000000" pitchFamily="50" charset="-128"/>
              <a:ea typeface="HGP創英角ｺﾞｼｯｸUB" panose="020B0900000000000000" pitchFamily="50" charset="-128"/>
            </a:rPr>
            <a:t>)</a:t>
          </a:r>
          <a:r>
            <a:rPr kumimoji="1" lang="en-US" altLang="ja-JP" sz="1400">
              <a:latin typeface="HGP創英角ｺﾞｼｯｸUB" panose="020B0900000000000000" pitchFamily="50" charset="-128"/>
              <a:ea typeface="HGP創英角ｺﾞｼｯｸUB" panose="020B0900000000000000" pitchFamily="50" charset="-128"/>
            </a:rPr>
            <a:t>13:30</a:t>
          </a:r>
          <a:r>
            <a:rPr kumimoji="1" lang="ja-JP" altLang="en-US" sz="1400">
              <a:latin typeface="HGP創英角ｺﾞｼｯｸUB" panose="020B0900000000000000" pitchFamily="50" charset="-128"/>
              <a:ea typeface="HGP創英角ｺﾞｼｯｸUB" panose="020B0900000000000000" pitchFamily="50" charset="-128"/>
            </a:rPr>
            <a:t>開市</a:t>
          </a:r>
          <a:r>
            <a:rPr kumimoji="1" lang="ja-JP" altLang="en-US" sz="1100">
              <a:latin typeface="ＭＳ ゴシック" panose="020B0609070205080204" pitchFamily="49" charset="-128"/>
              <a:ea typeface="ＭＳ ゴシック" panose="020B0609070205080204" pitchFamily="49" charset="-128"/>
            </a:rPr>
            <a:t>　</a:t>
          </a:r>
          <a:r>
            <a:rPr kumimoji="1" lang="ja-JP" altLang="en-US" sz="2000">
              <a:latin typeface="AR顏眞楷書体H" panose="020B0609010101010101" pitchFamily="49" charset="-128"/>
              <a:ea typeface="AR顏眞楷書体H" panose="020B0609010101010101" pitchFamily="49" charset="-128"/>
            </a:rPr>
            <a:t>秋の特別市</a:t>
          </a:r>
          <a:r>
            <a:rPr kumimoji="1" lang="ja-JP" altLang="en-US" sz="1100">
              <a:latin typeface="ＭＳ ゴシック" panose="020B0609070205080204" pitchFamily="49" charset="-128"/>
              <a:ea typeface="ＭＳ ゴシック" panose="020B0609070205080204" pitchFamily="49" charset="-128"/>
            </a:rPr>
            <a:t>です！</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17</xdr:col>
      <xdr:colOff>252401</xdr:colOff>
      <xdr:row>46</xdr:row>
      <xdr:rowOff>112936</xdr:rowOff>
    </xdr:from>
    <xdr:to>
      <xdr:col>18</xdr:col>
      <xdr:colOff>119052</xdr:colOff>
      <xdr:row>48</xdr:row>
      <xdr:rowOff>171448</xdr:rowOff>
    </xdr:to>
    <xdr:pic>
      <xdr:nvPicPr>
        <xdr:cNvPr id="2" name="図 1" descr="æ¨ã®æé·éç¨ã®ã¤ã©ã¹ã4">
          <a:extLst>
            <a:ext uri="{FF2B5EF4-FFF2-40B4-BE49-F238E27FC236}">
              <a16:creationId xmlns:a16="http://schemas.microsoft.com/office/drawing/2014/main" id="{938B62BD-A0D5-44C0-9A9E-A9707C6184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401" y="86854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180975</xdr:colOff>
      <xdr:row>47</xdr:row>
      <xdr:rowOff>9525</xdr:rowOff>
    </xdr:from>
    <xdr:to>
      <xdr:col>17</xdr:col>
      <xdr:colOff>19050</xdr:colOff>
      <xdr:row>49</xdr:row>
      <xdr:rowOff>28575</xdr:rowOff>
    </xdr:to>
    <xdr:pic>
      <xdr:nvPicPr>
        <xdr:cNvPr id="3" name="図 2" descr="木の成長過程のイラスト2">
          <a:extLst>
            <a:ext uri="{FF2B5EF4-FFF2-40B4-BE49-F238E27FC236}">
              <a16:creationId xmlns:a16="http://schemas.microsoft.com/office/drawing/2014/main" id="{6C36931B-8F2F-4A5E-B909-1BBC101D30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87630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623887</xdr:colOff>
      <xdr:row>46</xdr:row>
      <xdr:rowOff>180972</xdr:rowOff>
    </xdr:from>
    <xdr:to>
      <xdr:col>17</xdr:col>
      <xdr:colOff>423862</xdr:colOff>
      <xdr:row>48</xdr:row>
      <xdr:rowOff>161922</xdr:rowOff>
    </xdr:to>
    <xdr:pic>
      <xdr:nvPicPr>
        <xdr:cNvPr id="4" name="図 3" descr="木の成長過程のイラスト3">
          <a:extLst>
            <a:ext uri="{FF2B5EF4-FFF2-40B4-BE49-F238E27FC236}">
              <a16:creationId xmlns:a16="http://schemas.microsoft.com/office/drawing/2014/main" id="{AB8D4A5B-D474-4ECD-83B8-E5E51CED30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1512" y="87534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80958</xdr:colOff>
      <xdr:row>46</xdr:row>
      <xdr:rowOff>111637</xdr:rowOff>
    </xdr:from>
    <xdr:to>
      <xdr:col>18</xdr:col>
      <xdr:colOff>509583</xdr:colOff>
      <xdr:row>49</xdr:row>
      <xdr:rowOff>4762</xdr:rowOff>
    </xdr:to>
    <xdr:pic>
      <xdr:nvPicPr>
        <xdr:cNvPr id="5" name="図 4" descr="木の成長過程のイラスト5">
          <a:extLst>
            <a:ext uri="{FF2B5EF4-FFF2-40B4-BE49-F238E27FC236}">
              <a16:creationId xmlns:a16="http://schemas.microsoft.com/office/drawing/2014/main" id="{9DE6B167-EA6D-4C48-AF47-C336C7F32A3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48758" y="86841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1285875</xdr:colOff>
      <xdr:row>44</xdr:row>
      <xdr:rowOff>42306</xdr:rowOff>
    </xdr:from>
    <xdr:to>
      <xdr:col>19</xdr:col>
      <xdr:colOff>152400</xdr:colOff>
      <xdr:row>47</xdr:row>
      <xdr:rowOff>333374</xdr:rowOff>
    </xdr:to>
    <xdr:pic>
      <xdr:nvPicPr>
        <xdr:cNvPr id="6" name="図 5" descr="木の成長過程のイラスト7">
          <a:extLst>
            <a:ext uri="{FF2B5EF4-FFF2-40B4-BE49-F238E27FC236}">
              <a16:creationId xmlns:a16="http://schemas.microsoft.com/office/drawing/2014/main" id="{5366B777-BE7B-46AB-B626-9792C19971D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53675" y="8195706"/>
          <a:ext cx="581025" cy="891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190500</xdr:colOff>
      <xdr:row>56</xdr:row>
      <xdr:rowOff>9525</xdr:rowOff>
    </xdr:from>
    <xdr:to>
      <xdr:col>15</xdr:col>
      <xdr:colOff>419100</xdr:colOff>
      <xdr:row>56</xdr:row>
      <xdr:rowOff>152400</xdr:rowOff>
    </xdr:to>
    <xdr:sp macro="" textlink="">
      <xdr:nvSpPr>
        <xdr:cNvPr id="7" name="正方形/長方形 6">
          <a:extLst>
            <a:ext uri="{FF2B5EF4-FFF2-40B4-BE49-F238E27FC236}">
              <a16:creationId xmlns:a16="http://schemas.microsoft.com/office/drawing/2014/main" id="{27033021-4D8A-48BB-B1EF-5CF71F9B2F58}"/>
            </a:ext>
          </a:extLst>
        </xdr:cNvPr>
        <xdr:cNvSpPr/>
      </xdr:nvSpPr>
      <xdr:spPr>
        <a:xfrm>
          <a:off x="3533775" y="103536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17</xdr:col>
      <xdr:colOff>252401</xdr:colOff>
      <xdr:row>46</xdr:row>
      <xdr:rowOff>112936</xdr:rowOff>
    </xdr:from>
    <xdr:to>
      <xdr:col>18</xdr:col>
      <xdr:colOff>119052</xdr:colOff>
      <xdr:row>48</xdr:row>
      <xdr:rowOff>171448</xdr:rowOff>
    </xdr:to>
    <xdr:pic>
      <xdr:nvPicPr>
        <xdr:cNvPr id="2" name="図 1" descr="æ¨ã®æé·éç¨ã®ã¤ã©ã¹ã4">
          <a:extLst>
            <a:ext uri="{FF2B5EF4-FFF2-40B4-BE49-F238E27FC236}">
              <a16:creationId xmlns:a16="http://schemas.microsoft.com/office/drawing/2014/main" id="{471B9BB7-D3F1-4726-882D-170FF5CDED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401" y="86854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180975</xdr:colOff>
      <xdr:row>47</xdr:row>
      <xdr:rowOff>9525</xdr:rowOff>
    </xdr:from>
    <xdr:to>
      <xdr:col>17</xdr:col>
      <xdr:colOff>19050</xdr:colOff>
      <xdr:row>49</xdr:row>
      <xdr:rowOff>28575</xdr:rowOff>
    </xdr:to>
    <xdr:pic>
      <xdr:nvPicPr>
        <xdr:cNvPr id="3" name="図 2" descr="木の成長過程のイラスト2">
          <a:extLst>
            <a:ext uri="{FF2B5EF4-FFF2-40B4-BE49-F238E27FC236}">
              <a16:creationId xmlns:a16="http://schemas.microsoft.com/office/drawing/2014/main" id="{FAF74511-17F0-4F9F-B951-034BA3A97A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87630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623887</xdr:colOff>
      <xdr:row>46</xdr:row>
      <xdr:rowOff>180972</xdr:rowOff>
    </xdr:from>
    <xdr:to>
      <xdr:col>17</xdr:col>
      <xdr:colOff>423862</xdr:colOff>
      <xdr:row>48</xdr:row>
      <xdr:rowOff>161922</xdr:rowOff>
    </xdr:to>
    <xdr:pic>
      <xdr:nvPicPr>
        <xdr:cNvPr id="4" name="図 3" descr="木の成長過程のイラスト3">
          <a:extLst>
            <a:ext uri="{FF2B5EF4-FFF2-40B4-BE49-F238E27FC236}">
              <a16:creationId xmlns:a16="http://schemas.microsoft.com/office/drawing/2014/main" id="{0E7966A3-9C49-4A79-9433-E57F782489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1512" y="87534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80958</xdr:colOff>
      <xdr:row>46</xdr:row>
      <xdr:rowOff>111637</xdr:rowOff>
    </xdr:from>
    <xdr:to>
      <xdr:col>18</xdr:col>
      <xdr:colOff>509583</xdr:colOff>
      <xdr:row>49</xdr:row>
      <xdr:rowOff>4762</xdr:rowOff>
    </xdr:to>
    <xdr:pic>
      <xdr:nvPicPr>
        <xdr:cNvPr id="5" name="図 4" descr="木の成長過程のイラスト5">
          <a:extLst>
            <a:ext uri="{FF2B5EF4-FFF2-40B4-BE49-F238E27FC236}">
              <a16:creationId xmlns:a16="http://schemas.microsoft.com/office/drawing/2014/main" id="{3C1A77C6-7EDF-4379-83DF-F9A2AF61653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48758" y="86841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1285875</xdr:colOff>
      <xdr:row>44</xdr:row>
      <xdr:rowOff>42306</xdr:rowOff>
    </xdr:from>
    <xdr:to>
      <xdr:col>19</xdr:col>
      <xdr:colOff>152400</xdr:colOff>
      <xdr:row>47</xdr:row>
      <xdr:rowOff>238124</xdr:rowOff>
    </xdr:to>
    <xdr:pic>
      <xdr:nvPicPr>
        <xdr:cNvPr id="6" name="図 5" descr="木の成長過程のイラスト7">
          <a:extLst>
            <a:ext uri="{FF2B5EF4-FFF2-40B4-BE49-F238E27FC236}">
              <a16:creationId xmlns:a16="http://schemas.microsoft.com/office/drawing/2014/main" id="{59610F7F-A212-457E-BD09-E7BEA9F3C0C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53675" y="8195706"/>
          <a:ext cx="581025" cy="891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314325</xdr:colOff>
      <xdr:row>59</xdr:row>
      <xdr:rowOff>47625</xdr:rowOff>
    </xdr:from>
    <xdr:to>
      <xdr:col>16</xdr:col>
      <xdr:colOff>542925</xdr:colOff>
      <xdr:row>59</xdr:row>
      <xdr:rowOff>190500</xdr:rowOff>
    </xdr:to>
    <xdr:sp macro="" textlink="">
      <xdr:nvSpPr>
        <xdr:cNvPr id="7" name="正方形/長方形 6">
          <a:extLst>
            <a:ext uri="{FF2B5EF4-FFF2-40B4-BE49-F238E27FC236}">
              <a16:creationId xmlns:a16="http://schemas.microsoft.com/office/drawing/2014/main" id="{7BD32D97-1E82-4AB1-A365-02BE88716E4D}"/>
            </a:ext>
          </a:extLst>
        </xdr:cNvPr>
        <xdr:cNvSpPr/>
      </xdr:nvSpPr>
      <xdr:spPr>
        <a:xfrm>
          <a:off x="4162425" y="111442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17</xdr:col>
      <xdr:colOff>252401</xdr:colOff>
      <xdr:row>46</xdr:row>
      <xdr:rowOff>112936</xdr:rowOff>
    </xdr:from>
    <xdr:to>
      <xdr:col>18</xdr:col>
      <xdr:colOff>119052</xdr:colOff>
      <xdr:row>48</xdr:row>
      <xdr:rowOff>171448</xdr:rowOff>
    </xdr:to>
    <xdr:pic>
      <xdr:nvPicPr>
        <xdr:cNvPr id="2" name="図 1" descr="æ¨ã®æé·éç¨ã®ã¤ã©ã¹ã4">
          <a:extLst>
            <a:ext uri="{FF2B5EF4-FFF2-40B4-BE49-F238E27FC236}">
              <a16:creationId xmlns:a16="http://schemas.microsoft.com/office/drawing/2014/main" id="{CBD5DC44-32A3-4BFF-BEFD-C601E91043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401" y="8780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180975</xdr:colOff>
      <xdr:row>47</xdr:row>
      <xdr:rowOff>9525</xdr:rowOff>
    </xdr:from>
    <xdr:to>
      <xdr:col>17</xdr:col>
      <xdr:colOff>19050</xdr:colOff>
      <xdr:row>49</xdr:row>
      <xdr:rowOff>28575</xdr:rowOff>
    </xdr:to>
    <xdr:pic>
      <xdr:nvPicPr>
        <xdr:cNvPr id="3" name="図 2" descr="木の成長過程のイラスト2">
          <a:extLst>
            <a:ext uri="{FF2B5EF4-FFF2-40B4-BE49-F238E27FC236}">
              <a16:creationId xmlns:a16="http://schemas.microsoft.com/office/drawing/2014/main" id="{67C36660-8833-47F7-9577-3A32603A89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88582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623887</xdr:colOff>
      <xdr:row>46</xdr:row>
      <xdr:rowOff>180972</xdr:rowOff>
    </xdr:from>
    <xdr:to>
      <xdr:col>17</xdr:col>
      <xdr:colOff>423862</xdr:colOff>
      <xdr:row>48</xdr:row>
      <xdr:rowOff>161922</xdr:rowOff>
    </xdr:to>
    <xdr:pic>
      <xdr:nvPicPr>
        <xdr:cNvPr id="4" name="図 3" descr="木の成長過程のイラスト3">
          <a:extLst>
            <a:ext uri="{FF2B5EF4-FFF2-40B4-BE49-F238E27FC236}">
              <a16:creationId xmlns:a16="http://schemas.microsoft.com/office/drawing/2014/main" id="{BDA4ED41-9CF3-4324-ACC9-603DC3FA73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1512" y="88487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80958</xdr:colOff>
      <xdr:row>46</xdr:row>
      <xdr:rowOff>111637</xdr:rowOff>
    </xdr:from>
    <xdr:to>
      <xdr:col>18</xdr:col>
      <xdr:colOff>509583</xdr:colOff>
      <xdr:row>49</xdr:row>
      <xdr:rowOff>4762</xdr:rowOff>
    </xdr:to>
    <xdr:pic>
      <xdr:nvPicPr>
        <xdr:cNvPr id="5" name="図 4" descr="木の成長過程のイラスト5">
          <a:extLst>
            <a:ext uri="{FF2B5EF4-FFF2-40B4-BE49-F238E27FC236}">
              <a16:creationId xmlns:a16="http://schemas.microsoft.com/office/drawing/2014/main" id="{40C03D2D-749E-4BA6-8112-629DF62A723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48758" y="8779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1285875</xdr:colOff>
      <xdr:row>44</xdr:row>
      <xdr:rowOff>42306</xdr:rowOff>
    </xdr:from>
    <xdr:to>
      <xdr:col>19</xdr:col>
      <xdr:colOff>152400</xdr:colOff>
      <xdr:row>47</xdr:row>
      <xdr:rowOff>333374</xdr:rowOff>
    </xdr:to>
    <xdr:pic>
      <xdr:nvPicPr>
        <xdr:cNvPr id="6" name="図 5" descr="木の成長過程のイラスト7">
          <a:extLst>
            <a:ext uri="{FF2B5EF4-FFF2-40B4-BE49-F238E27FC236}">
              <a16:creationId xmlns:a16="http://schemas.microsoft.com/office/drawing/2014/main" id="{1834D17D-088B-46F7-B7A9-264DE52638F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53675" y="8195706"/>
          <a:ext cx="581025" cy="891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200025</xdr:colOff>
      <xdr:row>56</xdr:row>
      <xdr:rowOff>19050</xdr:rowOff>
    </xdr:from>
    <xdr:to>
      <xdr:col>15</xdr:col>
      <xdr:colOff>428625</xdr:colOff>
      <xdr:row>56</xdr:row>
      <xdr:rowOff>161925</xdr:rowOff>
    </xdr:to>
    <xdr:sp macro="" textlink="">
      <xdr:nvSpPr>
        <xdr:cNvPr id="7" name="正方形/長方形 6">
          <a:extLst>
            <a:ext uri="{FF2B5EF4-FFF2-40B4-BE49-F238E27FC236}">
              <a16:creationId xmlns:a16="http://schemas.microsoft.com/office/drawing/2014/main" id="{2F0C03E1-FA7E-4EB8-AC90-6BE64FD5F5D1}"/>
            </a:ext>
          </a:extLst>
        </xdr:cNvPr>
        <xdr:cNvSpPr/>
      </xdr:nvSpPr>
      <xdr:spPr>
        <a:xfrm>
          <a:off x="3543300" y="103632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17</xdr:col>
      <xdr:colOff>252401</xdr:colOff>
      <xdr:row>46</xdr:row>
      <xdr:rowOff>112936</xdr:rowOff>
    </xdr:from>
    <xdr:to>
      <xdr:col>18</xdr:col>
      <xdr:colOff>119052</xdr:colOff>
      <xdr:row>48</xdr:row>
      <xdr:rowOff>171448</xdr:rowOff>
    </xdr:to>
    <xdr:pic>
      <xdr:nvPicPr>
        <xdr:cNvPr id="2" name="図 1" descr="æ¨ã®æé·éç¨ã®ã¤ã©ã¹ã4">
          <a:extLst>
            <a:ext uri="{FF2B5EF4-FFF2-40B4-BE49-F238E27FC236}">
              <a16:creationId xmlns:a16="http://schemas.microsoft.com/office/drawing/2014/main" id="{70375C82-704F-42BB-8EAD-6F8786D942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401" y="86854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180975</xdr:colOff>
      <xdr:row>47</xdr:row>
      <xdr:rowOff>9525</xdr:rowOff>
    </xdr:from>
    <xdr:to>
      <xdr:col>17</xdr:col>
      <xdr:colOff>19050</xdr:colOff>
      <xdr:row>49</xdr:row>
      <xdr:rowOff>28575</xdr:rowOff>
    </xdr:to>
    <xdr:pic>
      <xdr:nvPicPr>
        <xdr:cNvPr id="3" name="図 2" descr="木の成長過程のイラスト2">
          <a:extLst>
            <a:ext uri="{FF2B5EF4-FFF2-40B4-BE49-F238E27FC236}">
              <a16:creationId xmlns:a16="http://schemas.microsoft.com/office/drawing/2014/main" id="{172F647E-7C49-4CF0-99D5-6C881E7758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87630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623887</xdr:colOff>
      <xdr:row>46</xdr:row>
      <xdr:rowOff>180972</xdr:rowOff>
    </xdr:from>
    <xdr:to>
      <xdr:col>17</xdr:col>
      <xdr:colOff>423862</xdr:colOff>
      <xdr:row>48</xdr:row>
      <xdr:rowOff>161922</xdr:rowOff>
    </xdr:to>
    <xdr:pic>
      <xdr:nvPicPr>
        <xdr:cNvPr id="4" name="図 3" descr="木の成長過程のイラスト3">
          <a:extLst>
            <a:ext uri="{FF2B5EF4-FFF2-40B4-BE49-F238E27FC236}">
              <a16:creationId xmlns:a16="http://schemas.microsoft.com/office/drawing/2014/main" id="{291F9BAE-2AD1-4F65-8BED-1E7EDBC975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1512" y="87534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80958</xdr:colOff>
      <xdr:row>46</xdr:row>
      <xdr:rowOff>111637</xdr:rowOff>
    </xdr:from>
    <xdr:to>
      <xdr:col>18</xdr:col>
      <xdr:colOff>509583</xdr:colOff>
      <xdr:row>49</xdr:row>
      <xdr:rowOff>4762</xdr:rowOff>
    </xdr:to>
    <xdr:pic>
      <xdr:nvPicPr>
        <xdr:cNvPr id="5" name="図 4" descr="木の成長過程のイラスト5">
          <a:extLst>
            <a:ext uri="{FF2B5EF4-FFF2-40B4-BE49-F238E27FC236}">
              <a16:creationId xmlns:a16="http://schemas.microsoft.com/office/drawing/2014/main" id="{3305F862-55C9-474D-BBC2-05EFDD9D929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48758" y="86841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1285875</xdr:colOff>
      <xdr:row>44</xdr:row>
      <xdr:rowOff>70881</xdr:rowOff>
    </xdr:from>
    <xdr:to>
      <xdr:col>19</xdr:col>
      <xdr:colOff>152400</xdr:colOff>
      <xdr:row>47</xdr:row>
      <xdr:rowOff>9524</xdr:rowOff>
    </xdr:to>
    <xdr:pic>
      <xdr:nvPicPr>
        <xdr:cNvPr id="6" name="図 5" descr="木の成長過程のイラスト7">
          <a:extLst>
            <a:ext uri="{FF2B5EF4-FFF2-40B4-BE49-F238E27FC236}">
              <a16:creationId xmlns:a16="http://schemas.microsoft.com/office/drawing/2014/main" id="{D76F1829-A6B3-4F21-97B8-D1ABFA9F9BB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53675" y="8224281"/>
          <a:ext cx="581025" cy="891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428625</xdr:colOff>
      <xdr:row>59</xdr:row>
      <xdr:rowOff>190500</xdr:rowOff>
    </xdr:from>
    <xdr:to>
      <xdr:col>14</xdr:col>
      <xdr:colOff>152400</xdr:colOff>
      <xdr:row>60</xdr:row>
      <xdr:rowOff>95250</xdr:rowOff>
    </xdr:to>
    <xdr:sp macro="" textlink="">
      <xdr:nvSpPr>
        <xdr:cNvPr id="7" name="正方形/長方形 6">
          <a:extLst>
            <a:ext uri="{FF2B5EF4-FFF2-40B4-BE49-F238E27FC236}">
              <a16:creationId xmlns:a16="http://schemas.microsoft.com/office/drawing/2014/main" id="{7EEB57DE-742D-4594-9FC2-793A9D994EAA}"/>
            </a:ext>
          </a:extLst>
        </xdr:cNvPr>
        <xdr:cNvSpPr/>
      </xdr:nvSpPr>
      <xdr:spPr>
        <a:xfrm>
          <a:off x="2762250" y="115443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17</xdr:col>
      <xdr:colOff>252401</xdr:colOff>
      <xdr:row>46</xdr:row>
      <xdr:rowOff>112936</xdr:rowOff>
    </xdr:from>
    <xdr:to>
      <xdr:col>18</xdr:col>
      <xdr:colOff>119052</xdr:colOff>
      <xdr:row>48</xdr:row>
      <xdr:rowOff>171448</xdr:rowOff>
    </xdr:to>
    <xdr:pic>
      <xdr:nvPicPr>
        <xdr:cNvPr id="2" name="図 1" descr="æ¨ã®æé·éç¨ã®ã¤ã©ã¹ã4">
          <a:extLst>
            <a:ext uri="{FF2B5EF4-FFF2-40B4-BE49-F238E27FC236}">
              <a16:creationId xmlns:a16="http://schemas.microsoft.com/office/drawing/2014/main" id="{C66648E0-051D-43F6-B91E-4FF2127D7E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401" y="9037861"/>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180975</xdr:colOff>
      <xdr:row>47</xdr:row>
      <xdr:rowOff>9525</xdr:rowOff>
    </xdr:from>
    <xdr:to>
      <xdr:col>17</xdr:col>
      <xdr:colOff>19050</xdr:colOff>
      <xdr:row>49</xdr:row>
      <xdr:rowOff>28575</xdr:rowOff>
    </xdr:to>
    <xdr:pic>
      <xdr:nvPicPr>
        <xdr:cNvPr id="3" name="図 2" descr="木の成長過程のイラスト2">
          <a:extLst>
            <a:ext uri="{FF2B5EF4-FFF2-40B4-BE49-F238E27FC236}">
              <a16:creationId xmlns:a16="http://schemas.microsoft.com/office/drawing/2014/main" id="{DC563838-FBB4-4354-A979-D0E3044297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9115425"/>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623887</xdr:colOff>
      <xdr:row>46</xdr:row>
      <xdr:rowOff>180972</xdr:rowOff>
    </xdr:from>
    <xdr:to>
      <xdr:col>17</xdr:col>
      <xdr:colOff>423862</xdr:colOff>
      <xdr:row>48</xdr:row>
      <xdr:rowOff>161922</xdr:rowOff>
    </xdr:to>
    <xdr:pic>
      <xdr:nvPicPr>
        <xdr:cNvPr id="4" name="図 3" descr="木の成長過程のイラスト3">
          <a:extLst>
            <a:ext uri="{FF2B5EF4-FFF2-40B4-BE49-F238E27FC236}">
              <a16:creationId xmlns:a16="http://schemas.microsoft.com/office/drawing/2014/main" id="{B40BCDB3-8746-43E4-B191-BDFBC6D031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1512" y="9105897"/>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80958</xdr:colOff>
      <xdr:row>46</xdr:row>
      <xdr:rowOff>111637</xdr:rowOff>
    </xdr:from>
    <xdr:to>
      <xdr:col>18</xdr:col>
      <xdr:colOff>509583</xdr:colOff>
      <xdr:row>49</xdr:row>
      <xdr:rowOff>4762</xdr:rowOff>
    </xdr:to>
    <xdr:pic>
      <xdr:nvPicPr>
        <xdr:cNvPr id="5" name="図 4" descr="木の成長過程のイラスト5">
          <a:extLst>
            <a:ext uri="{FF2B5EF4-FFF2-40B4-BE49-F238E27FC236}">
              <a16:creationId xmlns:a16="http://schemas.microsoft.com/office/drawing/2014/main" id="{CB76596C-A9B6-450F-A4C9-33C56793C37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48758" y="9036562"/>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1285875</xdr:colOff>
      <xdr:row>44</xdr:row>
      <xdr:rowOff>70881</xdr:rowOff>
    </xdr:from>
    <xdr:to>
      <xdr:col>19</xdr:col>
      <xdr:colOff>152400</xdr:colOff>
      <xdr:row>47</xdr:row>
      <xdr:rowOff>238124</xdr:rowOff>
    </xdr:to>
    <xdr:pic>
      <xdr:nvPicPr>
        <xdr:cNvPr id="6" name="図 5" descr="木の成長過程のイラスト7">
          <a:extLst>
            <a:ext uri="{FF2B5EF4-FFF2-40B4-BE49-F238E27FC236}">
              <a16:creationId xmlns:a16="http://schemas.microsoft.com/office/drawing/2014/main" id="{F775BADF-CFA5-4292-8DB9-AC1D2494F68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53675" y="8224281"/>
          <a:ext cx="581025" cy="891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190500</xdr:colOff>
      <xdr:row>59</xdr:row>
      <xdr:rowOff>133350</xdr:rowOff>
    </xdr:from>
    <xdr:to>
      <xdr:col>15</xdr:col>
      <xdr:colOff>419100</xdr:colOff>
      <xdr:row>60</xdr:row>
      <xdr:rowOff>38100</xdr:rowOff>
    </xdr:to>
    <xdr:sp macro="" textlink="">
      <xdr:nvSpPr>
        <xdr:cNvPr id="7" name="正方形/長方形 6">
          <a:extLst>
            <a:ext uri="{FF2B5EF4-FFF2-40B4-BE49-F238E27FC236}">
              <a16:creationId xmlns:a16="http://schemas.microsoft.com/office/drawing/2014/main" id="{E089AC33-0105-4AA3-AA16-837C45272230}"/>
            </a:ext>
          </a:extLst>
        </xdr:cNvPr>
        <xdr:cNvSpPr/>
      </xdr:nvSpPr>
      <xdr:spPr>
        <a:xfrm>
          <a:off x="3533775" y="112585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1A95D7FF-FB89-498D-8848-F8B244FF7C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34936BAB-6EAA-42B2-B4C0-BAEA40B601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B8377F22-D8CA-4A9A-A0AD-CF7508ACCF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D84DC68B-3701-4B4A-B2FA-E76C125A361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1C31426E-8578-432B-927A-2C4F3FC1B9F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57</xdr:row>
      <xdr:rowOff>200025</xdr:rowOff>
    </xdr:from>
    <xdr:to>
      <xdr:col>15</xdr:col>
      <xdr:colOff>390525</xdr:colOff>
      <xdr:row>58</xdr:row>
      <xdr:rowOff>95250</xdr:rowOff>
    </xdr:to>
    <xdr:sp macro="" textlink="">
      <xdr:nvSpPr>
        <xdr:cNvPr id="7" name="正方形/長方形 6">
          <a:extLst>
            <a:ext uri="{FF2B5EF4-FFF2-40B4-BE49-F238E27FC236}">
              <a16:creationId xmlns:a16="http://schemas.microsoft.com/office/drawing/2014/main" id="{20A21438-1E5D-431D-9D1A-33D48E4CFBF7}"/>
            </a:ext>
          </a:extLst>
        </xdr:cNvPr>
        <xdr:cNvSpPr/>
      </xdr:nvSpPr>
      <xdr:spPr>
        <a:xfrm>
          <a:off x="3505200" y="106203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304797</xdr:rowOff>
    </xdr:to>
    <xdr:pic>
      <xdr:nvPicPr>
        <xdr:cNvPr id="2" name="図 1" descr="æ¨ã®æé·éç¨ã®ã¤ã©ã¹ã4">
          <a:extLst>
            <a:ext uri="{FF2B5EF4-FFF2-40B4-BE49-F238E27FC236}">
              <a16:creationId xmlns:a16="http://schemas.microsoft.com/office/drawing/2014/main" id="{2A7EDFBC-513F-4B82-A840-987B98DB48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ACAF38A9-B259-4420-AEEE-C49BE4CD33B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92AC9709-2192-4D6D-A331-3B56B25B932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51</xdr:row>
      <xdr:rowOff>100011</xdr:rowOff>
    </xdr:to>
    <xdr:pic>
      <xdr:nvPicPr>
        <xdr:cNvPr id="5" name="図 4" descr="木の成長過程のイラスト5">
          <a:extLst>
            <a:ext uri="{FF2B5EF4-FFF2-40B4-BE49-F238E27FC236}">
              <a16:creationId xmlns:a16="http://schemas.microsoft.com/office/drawing/2014/main" id="{516675E6-B2CE-4BBF-85FE-34F45E1C9A8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821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66676</xdr:rowOff>
    </xdr:to>
    <xdr:pic>
      <xdr:nvPicPr>
        <xdr:cNvPr id="6" name="図 5" descr="木の成長過程のイラスト7">
          <a:extLst>
            <a:ext uri="{FF2B5EF4-FFF2-40B4-BE49-F238E27FC236}">
              <a16:creationId xmlns:a16="http://schemas.microsoft.com/office/drawing/2014/main" id="{693098CB-AB2D-4FA9-BC91-0DE17212EB2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8338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57150</xdr:colOff>
      <xdr:row>60</xdr:row>
      <xdr:rowOff>28575</xdr:rowOff>
    </xdr:from>
    <xdr:to>
      <xdr:col>15</xdr:col>
      <xdr:colOff>285750</xdr:colOff>
      <xdr:row>60</xdr:row>
      <xdr:rowOff>171450</xdr:rowOff>
    </xdr:to>
    <xdr:sp macro="" textlink="">
      <xdr:nvSpPr>
        <xdr:cNvPr id="7" name="正方形/長方形 6">
          <a:extLst>
            <a:ext uri="{FF2B5EF4-FFF2-40B4-BE49-F238E27FC236}">
              <a16:creationId xmlns:a16="http://schemas.microsoft.com/office/drawing/2014/main" id="{4832D4AA-8CF3-412E-BA39-1DC8E666B165}"/>
            </a:ext>
          </a:extLst>
        </xdr:cNvPr>
        <xdr:cNvSpPr/>
      </xdr:nvSpPr>
      <xdr:spPr>
        <a:xfrm>
          <a:off x="3400425" y="113919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66672</xdr:rowOff>
    </xdr:to>
    <xdr:pic>
      <xdr:nvPicPr>
        <xdr:cNvPr id="2" name="図 1" descr="æ¨ã®æé·éç¨ã®ã¤ã©ã¹ã4">
          <a:extLst>
            <a:ext uri="{FF2B5EF4-FFF2-40B4-BE49-F238E27FC236}">
              <a16:creationId xmlns:a16="http://schemas.microsoft.com/office/drawing/2014/main" id="{0D655699-6FA6-4610-AB66-0795EDBD9B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B932F176-F0A5-4867-9F6C-0FCDE83544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69AF88D1-5568-4CC0-9914-0C84DC8C842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51</xdr:row>
      <xdr:rowOff>100011</xdr:rowOff>
    </xdr:to>
    <xdr:pic>
      <xdr:nvPicPr>
        <xdr:cNvPr id="5" name="図 4" descr="木の成長過程のイラスト5">
          <a:extLst>
            <a:ext uri="{FF2B5EF4-FFF2-40B4-BE49-F238E27FC236}">
              <a16:creationId xmlns:a16="http://schemas.microsoft.com/office/drawing/2014/main" id="{D0BE358F-AD50-4DB2-ABF4-745746E5E3A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821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66676</xdr:rowOff>
    </xdr:to>
    <xdr:pic>
      <xdr:nvPicPr>
        <xdr:cNvPr id="6" name="図 5" descr="木の成長過程のイラスト7">
          <a:extLst>
            <a:ext uri="{FF2B5EF4-FFF2-40B4-BE49-F238E27FC236}">
              <a16:creationId xmlns:a16="http://schemas.microsoft.com/office/drawing/2014/main" id="{B714F1DD-4998-4D7D-9713-C4152C2483D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8338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57150</xdr:colOff>
      <xdr:row>60</xdr:row>
      <xdr:rowOff>28575</xdr:rowOff>
    </xdr:from>
    <xdr:to>
      <xdr:col>15</xdr:col>
      <xdr:colOff>285750</xdr:colOff>
      <xdr:row>60</xdr:row>
      <xdr:rowOff>171450</xdr:rowOff>
    </xdr:to>
    <xdr:sp macro="" textlink="">
      <xdr:nvSpPr>
        <xdr:cNvPr id="7" name="正方形/長方形 6">
          <a:extLst>
            <a:ext uri="{FF2B5EF4-FFF2-40B4-BE49-F238E27FC236}">
              <a16:creationId xmlns:a16="http://schemas.microsoft.com/office/drawing/2014/main" id="{ADA2F7F9-E2CC-4806-ABBA-DD95C3B1A035}"/>
            </a:ext>
          </a:extLst>
        </xdr:cNvPr>
        <xdr:cNvSpPr/>
      </xdr:nvSpPr>
      <xdr:spPr>
        <a:xfrm>
          <a:off x="3400425" y="113919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58E3A806-9AFE-48CF-8CD4-71A79500ED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0CDFC079-8EAD-4AA0-BC92-42BCCDDE06A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2678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4218C042-87CB-47A1-B36E-7563A06C00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51</xdr:row>
      <xdr:rowOff>100011</xdr:rowOff>
    </xdr:to>
    <xdr:pic>
      <xdr:nvPicPr>
        <xdr:cNvPr id="5" name="図 4" descr="木の成長過程のイラスト5">
          <a:extLst>
            <a:ext uri="{FF2B5EF4-FFF2-40B4-BE49-F238E27FC236}">
              <a16:creationId xmlns:a16="http://schemas.microsoft.com/office/drawing/2014/main" id="{EF15EE92-E17E-4660-9023-4EA9AA35195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25829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66676</xdr:rowOff>
    </xdr:to>
    <xdr:pic>
      <xdr:nvPicPr>
        <xdr:cNvPr id="6" name="図 5" descr="木の成長過程のイラスト7">
          <a:extLst>
            <a:ext uri="{FF2B5EF4-FFF2-40B4-BE49-F238E27FC236}">
              <a16:creationId xmlns:a16="http://schemas.microsoft.com/office/drawing/2014/main" id="{F5D245CF-974D-4111-9F1F-C1E01B9DCA5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10057"/>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247650</xdr:colOff>
      <xdr:row>59</xdr:row>
      <xdr:rowOff>123825</xdr:rowOff>
    </xdr:from>
    <xdr:to>
      <xdr:col>15</xdr:col>
      <xdr:colOff>476250</xdr:colOff>
      <xdr:row>60</xdr:row>
      <xdr:rowOff>28575</xdr:rowOff>
    </xdr:to>
    <xdr:sp macro="" textlink="">
      <xdr:nvSpPr>
        <xdr:cNvPr id="7" name="正方形/長方形 6">
          <a:extLst>
            <a:ext uri="{FF2B5EF4-FFF2-40B4-BE49-F238E27FC236}">
              <a16:creationId xmlns:a16="http://schemas.microsoft.com/office/drawing/2014/main" id="{478FCE23-01BB-49E4-9405-51034F987E73}"/>
            </a:ext>
          </a:extLst>
        </xdr:cNvPr>
        <xdr:cNvSpPr/>
      </xdr:nvSpPr>
      <xdr:spPr>
        <a:xfrm>
          <a:off x="3590925" y="111252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9522</xdr:rowOff>
    </xdr:to>
    <xdr:pic>
      <xdr:nvPicPr>
        <xdr:cNvPr id="2" name="図 1" descr="æ¨ã®æé·éç¨ã®ã¤ã©ã¹ã4">
          <a:extLst>
            <a:ext uri="{FF2B5EF4-FFF2-40B4-BE49-F238E27FC236}">
              <a16:creationId xmlns:a16="http://schemas.microsoft.com/office/drawing/2014/main" id="{D23339F5-D4F8-4A11-9801-63493E949C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873CC637-9ABA-4E7E-943C-2895B7124F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10BB63FB-97FA-4EC1-9955-DE0CB434B79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51</xdr:row>
      <xdr:rowOff>100011</xdr:rowOff>
    </xdr:to>
    <xdr:pic>
      <xdr:nvPicPr>
        <xdr:cNvPr id="5" name="図 4" descr="木の成長過程のイラスト5">
          <a:extLst>
            <a:ext uri="{FF2B5EF4-FFF2-40B4-BE49-F238E27FC236}">
              <a16:creationId xmlns:a16="http://schemas.microsoft.com/office/drawing/2014/main" id="{956E621A-05A4-4814-9F08-C7F2438D020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821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66676</xdr:rowOff>
    </xdr:to>
    <xdr:pic>
      <xdr:nvPicPr>
        <xdr:cNvPr id="6" name="図 5" descr="木の成長過程のイラスト7">
          <a:extLst>
            <a:ext uri="{FF2B5EF4-FFF2-40B4-BE49-F238E27FC236}">
              <a16:creationId xmlns:a16="http://schemas.microsoft.com/office/drawing/2014/main" id="{54916380-AE44-4C54-88B8-186132F3F39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8338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76200</xdr:colOff>
      <xdr:row>59</xdr:row>
      <xdr:rowOff>114300</xdr:rowOff>
    </xdr:from>
    <xdr:to>
      <xdr:col>15</xdr:col>
      <xdr:colOff>304800</xdr:colOff>
      <xdr:row>60</xdr:row>
      <xdr:rowOff>19050</xdr:rowOff>
    </xdr:to>
    <xdr:sp macro="" textlink="">
      <xdr:nvSpPr>
        <xdr:cNvPr id="7" name="正方形/長方形 6">
          <a:extLst>
            <a:ext uri="{FF2B5EF4-FFF2-40B4-BE49-F238E27FC236}">
              <a16:creationId xmlns:a16="http://schemas.microsoft.com/office/drawing/2014/main" id="{3EB5406D-D339-4DD8-B98E-7657434C4EBA}"/>
            </a:ext>
          </a:extLst>
        </xdr:cNvPr>
        <xdr:cNvSpPr/>
      </xdr:nvSpPr>
      <xdr:spPr>
        <a:xfrm>
          <a:off x="3419475" y="1117282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FFFF53D4-8B50-46B5-95AF-A15E88B242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4A598863-01BE-45A0-AD96-F6A28BBC79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249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39061D34-7FCF-4E4F-885B-2B2D6EDB556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51</xdr:row>
      <xdr:rowOff>100011</xdr:rowOff>
    </xdr:to>
    <xdr:pic>
      <xdr:nvPicPr>
        <xdr:cNvPr id="5" name="図 4" descr="木の成長過程のイラスト5">
          <a:extLst>
            <a:ext uri="{FF2B5EF4-FFF2-40B4-BE49-F238E27FC236}">
              <a16:creationId xmlns:a16="http://schemas.microsoft.com/office/drawing/2014/main" id="{9706A74B-F582-4478-9FEC-C0D669D07E3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154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66676</xdr:rowOff>
    </xdr:to>
    <xdr:pic>
      <xdr:nvPicPr>
        <xdr:cNvPr id="6" name="図 5" descr="木の成長過程のイラスト7">
          <a:extLst>
            <a:ext uri="{FF2B5EF4-FFF2-40B4-BE49-F238E27FC236}">
              <a16:creationId xmlns:a16="http://schemas.microsoft.com/office/drawing/2014/main" id="{6DCFF5AA-D886-43AC-815D-49CFB7888E1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67207"/>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76200</xdr:colOff>
      <xdr:row>59</xdr:row>
      <xdr:rowOff>114300</xdr:rowOff>
    </xdr:from>
    <xdr:to>
      <xdr:col>15</xdr:col>
      <xdr:colOff>304800</xdr:colOff>
      <xdr:row>60</xdr:row>
      <xdr:rowOff>19050</xdr:rowOff>
    </xdr:to>
    <xdr:sp macro="" textlink="">
      <xdr:nvSpPr>
        <xdr:cNvPr id="7" name="正方形/長方形 6">
          <a:extLst>
            <a:ext uri="{FF2B5EF4-FFF2-40B4-BE49-F238E27FC236}">
              <a16:creationId xmlns:a16="http://schemas.microsoft.com/office/drawing/2014/main" id="{A5B0324D-4C9A-4292-A796-44430FB58B21}"/>
            </a:ext>
          </a:extLst>
        </xdr:cNvPr>
        <xdr:cNvSpPr/>
      </xdr:nvSpPr>
      <xdr:spPr>
        <a:xfrm>
          <a:off x="3419475" y="1117282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923EED4D-A70D-413B-BD76-6DA8B56CF8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D05924D0-A751-46D1-BE2F-D77A8E4BC8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BC1D1ED4-1BE1-4445-BDFC-FB86A7E5172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851EC2E6-7E2C-42AA-956A-EEF56DF639B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A008DAC6-29F8-4A9F-BE8D-0EE1E8A4402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171450</xdr:colOff>
      <xdr:row>57</xdr:row>
      <xdr:rowOff>152400</xdr:rowOff>
    </xdr:from>
    <xdr:to>
      <xdr:col>15</xdr:col>
      <xdr:colOff>400050</xdr:colOff>
      <xdr:row>58</xdr:row>
      <xdr:rowOff>47625</xdr:rowOff>
    </xdr:to>
    <xdr:sp macro="" textlink="">
      <xdr:nvSpPr>
        <xdr:cNvPr id="7" name="正方形/長方形 6">
          <a:extLst>
            <a:ext uri="{FF2B5EF4-FFF2-40B4-BE49-F238E27FC236}">
              <a16:creationId xmlns:a16="http://schemas.microsoft.com/office/drawing/2014/main" id="{F91BA758-B3D7-41E9-98B9-59FFC74A3902}"/>
            </a:ext>
          </a:extLst>
        </xdr:cNvPr>
        <xdr:cNvSpPr/>
      </xdr:nvSpPr>
      <xdr:spPr>
        <a:xfrm>
          <a:off x="3514725" y="105727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8163B56A-62E6-437C-B5EB-4A5E9B303B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3DBF26E4-65F9-49E9-894A-C0A2CD9F65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448B161C-D92C-44D7-9595-5F8AC91813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A62090EF-970E-4601-B35C-20A5FC6AA38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DA99F854-0ECE-4CEB-9ADE-CA8F46DA2B7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171450</xdr:colOff>
      <xdr:row>57</xdr:row>
      <xdr:rowOff>180975</xdr:rowOff>
    </xdr:from>
    <xdr:to>
      <xdr:col>15</xdr:col>
      <xdr:colOff>400050</xdr:colOff>
      <xdr:row>58</xdr:row>
      <xdr:rowOff>76200</xdr:rowOff>
    </xdr:to>
    <xdr:sp macro="" textlink="">
      <xdr:nvSpPr>
        <xdr:cNvPr id="7" name="正方形/長方形 6">
          <a:extLst>
            <a:ext uri="{FF2B5EF4-FFF2-40B4-BE49-F238E27FC236}">
              <a16:creationId xmlns:a16="http://schemas.microsoft.com/office/drawing/2014/main" id="{1C32C086-69A6-4C3A-AFE3-A3243E41CFE5}"/>
            </a:ext>
          </a:extLst>
        </xdr:cNvPr>
        <xdr:cNvSpPr/>
      </xdr:nvSpPr>
      <xdr:spPr>
        <a:xfrm>
          <a:off x="3514725" y="1060132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3AACC906-19E2-4031-AD59-4E442A6F26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2A7B595F-FC22-45D6-B640-309F532A35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B341992E-FA68-4516-96FB-E8DC728702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1161CF58-D97E-43C4-9499-EFACF08B929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23CDCD6B-1597-4753-8244-EAF379DF872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200025</xdr:colOff>
      <xdr:row>56</xdr:row>
      <xdr:rowOff>28575</xdr:rowOff>
    </xdr:from>
    <xdr:to>
      <xdr:col>15</xdr:col>
      <xdr:colOff>428625</xdr:colOff>
      <xdr:row>56</xdr:row>
      <xdr:rowOff>171450</xdr:rowOff>
    </xdr:to>
    <xdr:sp macro="" textlink="">
      <xdr:nvSpPr>
        <xdr:cNvPr id="7" name="正方形/長方形 6">
          <a:extLst>
            <a:ext uri="{FF2B5EF4-FFF2-40B4-BE49-F238E27FC236}">
              <a16:creationId xmlns:a16="http://schemas.microsoft.com/office/drawing/2014/main" id="{B545F16A-E83E-4F3B-94AB-DEA1AB813EC3}"/>
            </a:ext>
          </a:extLst>
        </xdr:cNvPr>
        <xdr:cNvSpPr/>
      </xdr:nvSpPr>
      <xdr:spPr>
        <a:xfrm>
          <a:off x="3543300" y="102679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CE89FA96-D7B9-4A18-8B86-A462DD406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FD6D8E5C-4745-4F6C-AA8D-7125D3680E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1F853F92-D016-49F1-97FE-8C32F56A01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58889FA4-72F4-4229-8C78-DE0ED9706B6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1BB146F1-D185-4903-88F2-CD651D83ADB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171450</xdr:colOff>
      <xdr:row>56</xdr:row>
      <xdr:rowOff>9525</xdr:rowOff>
    </xdr:from>
    <xdr:to>
      <xdr:col>15</xdr:col>
      <xdr:colOff>400050</xdr:colOff>
      <xdr:row>56</xdr:row>
      <xdr:rowOff>152400</xdr:rowOff>
    </xdr:to>
    <xdr:sp macro="" textlink="">
      <xdr:nvSpPr>
        <xdr:cNvPr id="7" name="正方形/長方形 6">
          <a:extLst>
            <a:ext uri="{FF2B5EF4-FFF2-40B4-BE49-F238E27FC236}">
              <a16:creationId xmlns:a16="http://schemas.microsoft.com/office/drawing/2014/main" id="{0902DFA0-F2F8-46AC-A987-6A69CA4769C6}"/>
            </a:ext>
          </a:extLst>
        </xdr:cNvPr>
        <xdr:cNvSpPr/>
      </xdr:nvSpPr>
      <xdr:spPr>
        <a:xfrm>
          <a:off x="3514725" y="102489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49</xdr:row>
      <xdr:rowOff>9523</xdr:rowOff>
    </xdr:to>
    <xdr:pic>
      <xdr:nvPicPr>
        <xdr:cNvPr id="2" name="図 1" descr="æ¨ã®æé·éç¨ã®ã¤ã©ã¹ã4">
          <a:extLst>
            <a:ext uri="{FF2B5EF4-FFF2-40B4-BE49-F238E27FC236}">
              <a16:creationId xmlns:a16="http://schemas.microsoft.com/office/drawing/2014/main" id="{F4F76EAF-F22D-4DD4-B978-1826FBD8BD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49</xdr:row>
      <xdr:rowOff>66675</xdr:rowOff>
    </xdr:to>
    <xdr:pic>
      <xdr:nvPicPr>
        <xdr:cNvPr id="3" name="図 2" descr="木の成長過程のイラスト2">
          <a:extLst>
            <a:ext uri="{FF2B5EF4-FFF2-40B4-BE49-F238E27FC236}">
              <a16:creationId xmlns:a16="http://schemas.microsoft.com/office/drawing/2014/main" id="{9D38C45F-5B70-4154-A507-A690C59D02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49</xdr:row>
      <xdr:rowOff>19047</xdr:rowOff>
    </xdr:to>
    <xdr:pic>
      <xdr:nvPicPr>
        <xdr:cNvPr id="4" name="図 3" descr="木の成長過程のイラスト3">
          <a:extLst>
            <a:ext uri="{FF2B5EF4-FFF2-40B4-BE49-F238E27FC236}">
              <a16:creationId xmlns:a16="http://schemas.microsoft.com/office/drawing/2014/main" id="{C9A013AA-B8A6-46DD-803E-8B521DB0B7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49</xdr:row>
      <xdr:rowOff>4762</xdr:rowOff>
    </xdr:to>
    <xdr:pic>
      <xdr:nvPicPr>
        <xdr:cNvPr id="5" name="図 4" descr="木の成長過程のイラスト5">
          <a:extLst>
            <a:ext uri="{FF2B5EF4-FFF2-40B4-BE49-F238E27FC236}">
              <a16:creationId xmlns:a16="http://schemas.microsoft.com/office/drawing/2014/main" id="{0AE0FC84-FF0C-498A-938B-B9609BFF0A3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180974</xdr:rowOff>
    </xdr:to>
    <xdr:pic>
      <xdr:nvPicPr>
        <xdr:cNvPr id="6" name="図 5" descr="木の成長過程のイラスト7">
          <a:extLst>
            <a:ext uri="{FF2B5EF4-FFF2-40B4-BE49-F238E27FC236}">
              <a16:creationId xmlns:a16="http://schemas.microsoft.com/office/drawing/2014/main" id="{2803761D-FAF6-49EF-8694-5250CF2DBFE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58</xdr:row>
      <xdr:rowOff>0</xdr:rowOff>
    </xdr:from>
    <xdr:to>
      <xdr:col>15</xdr:col>
      <xdr:colOff>390525</xdr:colOff>
      <xdr:row>58</xdr:row>
      <xdr:rowOff>142875</xdr:rowOff>
    </xdr:to>
    <xdr:sp macro="" textlink="">
      <xdr:nvSpPr>
        <xdr:cNvPr id="7" name="正方形/長方形 6">
          <a:extLst>
            <a:ext uri="{FF2B5EF4-FFF2-40B4-BE49-F238E27FC236}">
              <a16:creationId xmlns:a16="http://schemas.microsoft.com/office/drawing/2014/main" id="{42983994-628E-4FD8-8011-9CABABF708B1}"/>
            </a:ext>
          </a:extLst>
        </xdr:cNvPr>
        <xdr:cNvSpPr/>
      </xdr:nvSpPr>
      <xdr:spPr>
        <a:xfrm>
          <a:off x="3505200" y="107442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49</xdr:row>
      <xdr:rowOff>9523</xdr:rowOff>
    </xdr:to>
    <xdr:pic>
      <xdr:nvPicPr>
        <xdr:cNvPr id="2" name="図 1" descr="æ¨ã®æé·éç¨ã®ã¤ã©ã¹ã4">
          <a:extLst>
            <a:ext uri="{FF2B5EF4-FFF2-40B4-BE49-F238E27FC236}">
              <a16:creationId xmlns:a16="http://schemas.microsoft.com/office/drawing/2014/main" id="{19041EA3-B277-4F57-BBB3-196D340D9C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618761"/>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49</xdr:row>
      <xdr:rowOff>66675</xdr:rowOff>
    </xdr:to>
    <xdr:pic>
      <xdr:nvPicPr>
        <xdr:cNvPr id="3" name="図 2" descr="木の成長過程のイラスト2">
          <a:extLst>
            <a:ext uri="{FF2B5EF4-FFF2-40B4-BE49-F238E27FC236}">
              <a16:creationId xmlns:a16="http://schemas.microsoft.com/office/drawing/2014/main" id="{EA80E26D-3748-423D-9125-6CCE02295E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715375"/>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49</xdr:row>
      <xdr:rowOff>19047</xdr:rowOff>
    </xdr:to>
    <xdr:pic>
      <xdr:nvPicPr>
        <xdr:cNvPr id="4" name="図 3" descr="木の成長過程のイラスト3">
          <a:extLst>
            <a:ext uri="{FF2B5EF4-FFF2-40B4-BE49-F238E27FC236}">
              <a16:creationId xmlns:a16="http://schemas.microsoft.com/office/drawing/2014/main" id="{EF785762-90EC-4BAA-8030-31ECF5ED3E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705847"/>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49</xdr:row>
      <xdr:rowOff>4762</xdr:rowOff>
    </xdr:to>
    <xdr:pic>
      <xdr:nvPicPr>
        <xdr:cNvPr id="5" name="図 4" descr="木の成長過程のイラスト5">
          <a:extLst>
            <a:ext uri="{FF2B5EF4-FFF2-40B4-BE49-F238E27FC236}">
              <a16:creationId xmlns:a16="http://schemas.microsoft.com/office/drawing/2014/main" id="{69A75A3A-17AA-4761-9D1D-CC4724E5FC9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598412"/>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180974</xdr:rowOff>
    </xdr:to>
    <xdr:pic>
      <xdr:nvPicPr>
        <xdr:cNvPr id="6" name="図 5" descr="木の成長過程のイラスト7">
          <a:extLst>
            <a:ext uri="{FF2B5EF4-FFF2-40B4-BE49-F238E27FC236}">
              <a16:creationId xmlns:a16="http://schemas.microsoft.com/office/drawing/2014/main" id="{9BB0BBC6-604F-4AE6-BCCF-C709684835C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602184"/>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361950</xdr:colOff>
      <xdr:row>57</xdr:row>
      <xdr:rowOff>171450</xdr:rowOff>
    </xdr:from>
    <xdr:to>
      <xdr:col>20</xdr:col>
      <xdr:colOff>438150</xdr:colOff>
      <xdr:row>58</xdr:row>
      <xdr:rowOff>66675</xdr:rowOff>
    </xdr:to>
    <xdr:sp macro="" textlink="">
      <xdr:nvSpPr>
        <xdr:cNvPr id="7" name="正方形/長方形 6">
          <a:extLst>
            <a:ext uri="{FF2B5EF4-FFF2-40B4-BE49-F238E27FC236}">
              <a16:creationId xmlns:a16="http://schemas.microsoft.com/office/drawing/2014/main" id="{4F7B5891-C21B-4454-8DD8-F3F3A915B772}"/>
            </a:ext>
          </a:extLst>
        </xdr:cNvPr>
        <xdr:cNvSpPr/>
      </xdr:nvSpPr>
      <xdr:spPr>
        <a:xfrm>
          <a:off x="8029575" y="106680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49</xdr:row>
      <xdr:rowOff>9523</xdr:rowOff>
    </xdr:to>
    <xdr:pic>
      <xdr:nvPicPr>
        <xdr:cNvPr id="2" name="図 1" descr="æ¨ã®æé·éç¨ã®ã¤ã©ã¹ã4">
          <a:extLst>
            <a:ext uri="{FF2B5EF4-FFF2-40B4-BE49-F238E27FC236}">
              <a16:creationId xmlns:a16="http://schemas.microsoft.com/office/drawing/2014/main" id="{5360758F-5A09-480E-9E9E-B48A957832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618761"/>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49</xdr:row>
      <xdr:rowOff>66675</xdr:rowOff>
    </xdr:to>
    <xdr:pic>
      <xdr:nvPicPr>
        <xdr:cNvPr id="3" name="図 2" descr="木の成長過程のイラスト2">
          <a:extLst>
            <a:ext uri="{FF2B5EF4-FFF2-40B4-BE49-F238E27FC236}">
              <a16:creationId xmlns:a16="http://schemas.microsoft.com/office/drawing/2014/main" id="{C6F4D69F-68AC-4660-AE38-B1E1FCF88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715375"/>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49</xdr:row>
      <xdr:rowOff>19047</xdr:rowOff>
    </xdr:to>
    <xdr:pic>
      <xdr:nvPicPr>
        <xdr:cNvPr id="4" name="図 3" descr="木の成長過程のイラスト3">
          <a:extLst>
            <a:ext uri="{FF2B5EF4-FFF2-40B4-BE49-F238E27FC236}">
              <a16:creationId xmlns:a16="http://schemas.microsoft.com/office/drawing/2014/main" id="{6A98BAE6-5895-4950-B140-C890ADB314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705847"/>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49</xdr:row>
      <xdr:rowOff>4762</xdr:rowOff>
    </xdr:to>
    <xdr:pic>
      <xdr:nvPicPr>
        <xdr:cNvPr id="5" name="図 4" descr="木の成長過程のイラスト5">
          <a:extLst>
            <a:ext uri="{FF2B5EF4-FFF2-40B4-BE49-F238E27FC236}">
              <a16:creationId xmlns:a16="http://schemas.microsoft.com/office/drawing/2014/main" id="{7DEAB48C-80CC-45C2-869A-60315E73E6E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598412"/>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180974</xdr:rowOff>
    </xdr:to>
    <xdr:pic>
      <xdr:nvPicPr>
        <xdr:cNvPr id="6" name="図 5" descr="木の成長過程のイラスト7">
          <a:extLst>
            <a:ext uri="{FF2B5EF4-FFF2-40B4-BE49-F238E27FC236}">
              <a16:creationId xmlns:a16="http://schemas.microsoft.com/office/drawing/2014/main" id="{E6D703BD-2299-4B30-9247-90B6BA67594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602184"/>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76200</xdr:colOff>
      <xdr:row>58</xdr:row>
      <xdr:rowOff>28575</xdr:rowOff>
    </xdr:from>
    <xdr:to>
      <xdr:col>15</xdr:col>
      <xdr:colOff>304800</xdr:colOff>
      <xdr:row>58</xdr:row>
      <xdr:rowOff>171450</xdr:rowOff>
    </xdr:to>
    <xdr:sp macro="" textlink="">
      <xdr:nvSpPr>
        <xdr:cNvPr id="7" name="正方形/長方形 6">
          <a:extLst>
            <a:ext uri="{FF2B5EF4-FFF2-40B4-BE49-F238E27FC236}">
              <a16:creationId xmlns:a16="http://schemas.microsoft.com/office/drawing/2014/main" id="{1B576BB8-83C2-44DF-8499-BF5AB193F612}"/>
            </a:ext>
          </a:extLst>
        </xdr:cNvPr>
        <xdr:cNvSpPr/>
      </xdr:nvSpPr>
      <xdr:spPr>
        <a:xfrm>
          <a:off x="3419475" y="106584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D8CCA-A008-4F9B-97E4-4FE5382CB881}">
  <sheetPr>
    <pageSetUpPr fitToPage="1"/>
  </sheetPr>
  <dimension ref="A1:T58"/>
  <sheetViews>
    <sheetView showGridLines="0" view="pageBreakPreview" zoomScaleNormal="100" zoomScaleSheetLayoutView="100" workbookViewId="0">
      <selection activeCell="A43" sqref="A43:P45"/>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992</v>
      </c>
      <c r="F1" s="179"/>
      <c r="G1" s="2" t="s">
        <v>2</v>
      </c>
      <c r="H1" s="180"/>
      <c r="I1" s="180"/>
      <c r="J1" s="180"/>
      <c r="K1" s="182" t="s">
        <v>3</v>
      </c>
      <c r="L1" s="182"/>
      <c r="M1" s="182"/>
      <c r="N1" s="182"/>
      <c r="O1" s="182"/>
      <c r="P1" s="182"/>
    </row>
    <row r="2" spans="1:20" ht="14.25" customHeight="1" thickBot="1">
      <c r="A2" s="3"/>
      <c r="B2" s="4"/>
      <c r="C2" s="5"/>
      <c r="D2" s="183">
        <f>VLOOKUP(E1,R4:T32,2,0)</f>
        <v>43931</v>
      </c>
      <c r="E2" s="183"/>
      <c r="F2" s="183"/>
      <c r="G2" s="183"/>
      <c r="H2" s="181"/>
      <c r="I2" s="181"/>
      <c r="J2" s="181"/>
      <c r="K2" s="6"/>
      <c r="L2" s="175" t="s">
        <v>4</v>
      </c>
      <c r="M2" s="175"/>
      <c r="N2" s="175"/>
      <c r="O2" s="175"/>
      <c r="P2" s="175"/>
    </row>
    <row r="3" spans="1:20" ht="14.25" customHeight="1">
      <c r="A3" s="169" t="s">
        <v>5</v>
      </c>
      <c r="B3" s="170"/>
      <c r="C3" s="173" t="s">
        <v>6</v>
      </c>
      <c r="D3" s="173"/>
      <c r="E3" s="174">
        <v>9142</v>
      </c>
      <c r="F3" s="174"/>
      <c r="G3" s="7" t="s">
        <v>15</v>
      </c>
      <c r="H3" s="8">
        <v>656</v>
      </c>
      <c r="I3" s="7" t="s">
        <v>8</v>
      </c>
      <c r="J3" s="7"/>
      <c r="K3" s="9"/>
      <c r="L3" s="10"/>
      <c r="M3" s="175" t="s">
        <v>9</v>
      </c>
      <c r="N3" s="175"/>
      <c r="O3" s="175"/>
      <c r="P3" s="175"/>
    </row>
    <row r="4" spans="1:20" ht="14.25" customHeight="1" thickBot="1">
      <c r="A4" s="171"/>
      <c r="B4" s="172"/>
      <c r="C4" s="176" t="s">
        <v>10</v>
      </c>
      <c r="D4" s="176"/>
      <c r="E4" s="177">
        <v>12500</v>
      </c>
      <c r="F4" s="177"/>
      <c r="G4" s="11" t="s">
        <v>11</v>
      </c>
      <c r="H4" s="12">
        <v>0</v>
      </c>
      <c r="I4" s="11" t="s">
        <v>77</v>
      </c>
      <c r="J4" s="11"/>
      <c r="K4" s="13"/>
      <c r="L4" s="14"/>
      <c r="M4" s="175" t="s">
        <v>12</v>
      </c>
      <c r="N4" s="175"/>
      <c r="O4" s="175"/>
      <c r="P4" s="175"/>
      <c r="Q4"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v>7500</v>
      </c>
      <c r="N7" s="102"/>
      <c r="O7" s="102">
        <v>7000</v>
      </c>
      <c r="P7" s="160"/>
      <c r="R7" s="15">
        <v>984</v>
      </c>
      <c r="S7" s="16">
        <v>43805</v>
      </c>
      <c r="T7" s="16">
        <f t="shared" si="0"/>
        <v>43819</v>
      </c>
    </row>
    <row r="8" spans="1:20" ht="14.25" customHeight="1">
      <c r="A8" s="165" t="s">
        <v>23</v>
      </c>
      <c r="B8" s="101"/>
      <c r="C8" s="102">
        <v>10500</v>
      </c>
      <c r="D8" s="102"/>
      <c r="E8" s="102">
        <v>10000</v>
      </c>
      <c r="F8" s="102"/>
      <c r="G8" s="102">
        <v>8500</v>
      </c>
      <c r="H8" s="135"/>
      <c r="I8" s="100" t="s">
        <v>23</v>
      </c>
      <c r="J8" s="101"/>
      <c r="K8" s="102">
        <v>8500</v>
      </c>
      <c r="L8" s="102"/>
      <c r="M8" s="102">
        <v>8000</v>
      </c>
      <c r="N8" s="102"/>
      <c r="O8" s="102">
        <v>7500</v>
      </c>
      <c r="P8" s="160"/>
      <c r="R8" s="15">
        <v>985</v>
      </c>
      <c r="S8" s="16">
        <v>43819</v>
      </c>
      <c r="T8" s="16">
        <f t="shared" si="0"/>
        <v>43840</v>
      </c>
    </row>
    <row r="9" spans="1:20" ht="14.25" customHeight="1">
      <c r="A9" s="89" t="s">
        <v>24</v>
      </c>
      <c r="B9" s="90"/>
      <c r="C9" s="124">
        <v>10500</v>
      </c>
      <c r="D9" s="124"/>
      <c r="E9" s="124">
        <v>10000</v>
      </c>
      <c r="F9" s="124"/>
      <c r="G9" s="124">
        <v>8000</v>
      </c>
      <c r="H9" s="125"/>
      <c r="I9" s="89" t="s">
        <v>24</v>
      </c>
      <c r="J9" s="90"/>
      <c r="K9" s="124">
        <v>11500</v>
      </c>
      <c r="L9" s="124"/>
      <c r="M9" s="124">
        <v>11000</v>
      </c>
      <c r="N9" s="124"/>
      <c r="O9" s="124">
        <v>10500</v>
      </c>
      <c r="P9" s="151"/>
      <c r="R9" s="15">
        <v>986</v>
      </c>
      <c r="S9" s="17">
        <v>43840</v>
      </c>
      <c r="T9" s="16">
        <f t="shared" si="0"/>
        <v>43857</v>
      </c>
    </row>
    <row r="10" spans="1:20" ht="14.25" customHeight="1">
      <c r="A10" s="115" t="s">
        <v>25</v>
      </c>
      <c r="B10" s="116"/>
      <c r="C10" s="117">
        <v>9000</v>
      </c>
      <c r="D10" s="117"/>
      <c r="E10" s="117">
        <v>8000</v>
      </c>
      <c r="F10" s="117"/>
      <c r="G10" s="117">
        <v>6000</v>
      </c>
      <c r="H10" s="118"/>
      <c r="I10" s="115" t="s">
        <v>26</v>
      </c>
      <c r="J10" s="116"/>
      <c r="K10" s="117">
        <v>10000</v>
      </c>
      <c r="L10" s="117"/>
      <c r="M10" s="117">
        <v>9500</v>
      </c>
      <c r="N10" s="117"/>
      <c r="O10" s="117">
        <v>9000</v>
      </c>
      <c r="P10" s="154"/>
      <c r="R10" s="15">
        <v>987</v>
      </c>
      <c r="S10" s="16">
        <v>43857</v>
      </c>
      <c r="T10" s="16">
        <f t="shared" si="0"/>
        <v>43871</v>
      </c>
    </row>
    <row r="11" spans="1:20" ht="14.25" customHeight="1">
      <c r="A11" s="89" t="s">
        <v>27</v>
      </c>
      <c r="B11" s="90"/>
      <c r="C11" s="124">
        <v>11000</v>
      </c>
      <c r="D11" s="124"/>
      <c r="E11" s="124">
        <v>10000</v>
      </c>
      <c r="F11" s="124"/>
      <c r="G11" s="124">
        <v>9000</v>
      </c>
      <c r="H11" s="125"/>
      <c r="I11" s="100" t="s">
        <v>28</v>
      </c>
      <c r="J11" s="101"/>
      <c r="K11" s="102">
        <v>12000</v>
      </c>
      <c r="L11" s="102"/>
      <c r="M11" s="102">
        <v>11500</v>
      </c>
      <c r="N11" s="102"/>
      <c r="O11" s="102">
        <v>10000</v>
      </c>
      <c r="P11" s="160"/>
      <c r="R11" s="15">
        <v>988</v>
      </c>
      <c r="S11" s="16">
        <v>43871</v>
      </c>
      <c r="T11" s="16">
        <f t="shared" si="0"/>
        <v>43887</v>
      </c>
    </row>
    <row r="12" spans="1:20" ht="14.25" customHeight="1" thickBot="1">
      <c r="A12" s="115" t="s">
        <v>29</v>
      </c>
      <c r="B12" s="116"/>
      <c r="C12" s="117">
        <v>9000</v>
      </c>
      <c r="D12" s="117"/>
      <c r="E12" s="117">
        <v>8000</v>
      </c>
      <c r="F12" s="117"/>
      <c r="G12" s="117">
        <v>7000</v>
      </c>
      <c r="H12" s="118"/>
      <c r="I12" s="161" t="s">
        <v>30</v>
      </c>
      <c r="J12" s="162"/>
      <c r="K12" s="163">
        <v>12000</v>
      </c>
      <c r="L12" s="163"/>
      <c r="M12" s="163">
        <v>11500</v>
      </c>
      <c r="N12" s="163"/>
      <c r="O12" s="163">
        <v>10000</v>
      </c>
      <c r="P12" s="164"/>
      <c r="R12" s="15">
        <v>989</v>
      </c>
      <c r="S12" s="16">
        <v>43887</v>
      </c>
      <c r="T12" s="16">
        <f t="shared" si="0"/>
        <v>43900</v>
      </c>
    </row>
    <row r="13" spans="1:20" ht="14.25" customHeight="1" thickBot="1">
      <c r="A13" s="89" t="s">
        <v>31</v>
      </c>
      <c r="B13" s="90"/>
      <c r="C13" s="124">
        <v>10000</v>
      </c>
      <c r="D13" s="124"/>
      <c r="E13" s="124">
        <v>9000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v>8500</v>
      </c>
      <c r="D14" s="117"/>
      <c r="E14" s="117">
        <v>8000</v>
      </c>
      <c r="F14" s="117"/>
      <c r="G14" s="117">
        <v>7000</v>
      </c>
      <c r="H14" s="118"/>
      <c r="I14" s="156" t="s">
        <v>34</v>
      </c>
      <c r="J14" s="157"/>
      <c r="K14" s="158">
        <v>13500</v>
      </c>
      <c r="L14" s="158"/>
      <c r="M14" s="158">
        <v>13000</v>
      </c>
      <c r="N14" s="158"/>
      <c r="O14" s="158">
        <v>9200</v>
      </c>
      <c r="P14" s="159"/>
      <c r="R14" s="15">
        <v>991</v>
      </c>
      <c r="S14" s="16">
        <v>43916</v>
      </c>
      <c r="T14" s="16">
        <f t="shared" si="0"/>
        <v>43931</v>
      </c>
    </row>
    <row r="15" spans="1:20" ht="14.25" customHeight="1">
      <c r="A15" s="89" t="s">
        <v>35</v>
      </c>
      <c r="B15" s="90"/>
      <c r="C15" s="124">
        <v>10800</v>
      </c>
      <c r="D15" s="124"/>
      <c r="E15" s="124">
        <v>10000</v>
      </c>
      <c r="F15" s="124"/>
      <c r="G15" s="124">
        <v>8000</v>
      </c>
      <c r="H15" s="125"/>
      <c r="I15" s="115" t="s">
        <v>36</v>
      </c>
      <c r="J15" s="116"/>
      <c r="K15" s="117">
        <v>11500</v>
      </c>
      <c r="L15" s="117"/>
      <c r="M15" s="117">
        <v>11000</v>
      </c>
      <c r="N15" s="117"/>
      <c r="O15" s="117">
        <v>9200</v>
      </c>
      <c r="P15" s="154"/>
      <c r="R15" s="15">
        <v>992</v>
      </c>
      <c r="S15" s="16">
        <v>43931</v>
      </c>
      <c r="T15" s="16">
        <f t="shared" si="0"/>
        <v>43948</v>
      </c>
    </row>
    <row r="16" spans="1:20" ht="14.25" customHeight="1">
      <c r="A16" s="75" t="s">
        <v>37</v>
      </c>
      <c r="B16" s="76"/>
      <c r="C16" s="149">
        <v>9500</v>
      </c>
      <c r="D16" s="149"/>
      <c r="E16" s="149">
        <v>8900</v>
      </c>
      <c r="F16" s="149"/>
      <c r="G16" s="149">
        <v>6000</v>
      </c>
      <c r="H16" s="150"/>
      <c r="I16" s="89" t="s">
        <v>38</v>
      </c>
      <c r="J16" s="90"/>
      <c r="K16" s="124">
        <v>13200</v>
      </c>
      <c r="L16" s="124"/>
      <c r="M16" s="124">
        <v>12700</v>
      </c>
      <c r="N16" s="124"/>
      <c r="O16" s="124">
        <v>12500</v>
      </c>
      <c r="P16" s="151"/>
      <c r="R16" s="15">
        <v>993</v>
      </c>
      <c r="S16" s="16">
        <v>43948</v>
      </c>
      <c r="T16" s="16">
        <f t="shared" si="0"/>
        <v>43962</v>
      </c>
    </row>
    <row r="17" spans="1:20" ht="14.25" customHeight="1">
      <c r="A17" s="75" t="s">
        <v>39</v>
      </c>
      <c r="B17" s="76"/>
      <c r="C17" s="149">
        <v>11000</v>
      </c>
      <c r="D17" s="149"/>
      <c r="E17" s="149">
        <v>8500</v>
      </c>
      <c r="F17" s="149"/>
      <c r="G17" s="149">
        <v>6000</v>
      </c>
      <c r="H17" s="150"/>
      <c r="I17" s="152" t="s">
        <v>40</v>
      </c>
      <c r="J17" s="153"/>
      <c r="K17" s="118">
        <v>12400</v>
      </c>
      <c r="L17" s="147"/>
      <c r="M17" s="118">
        <v>11700</v>
      </c>
      <c r="N17" s="147"/>
      <c r="O17" s="118">
        <v>11500</v>
      </c>
      <c r="P17" s="148"/>
      <c r="R17" s="15">
        <v>994</v>
      </c>
      <c r="S17" s="16">
        <v>43962</v>
      </c>
      <c r="T17" s="16">
        <f t="shared" si="0"/>
        <v>43977</v>
      </c>
    </row>
    <row r="18" spans="1:20" ht="14.25" customHeight="1" thickBot="1">
      <c r="A18" s="75" t="s">
        <v>41</v>
      </c>
      <c r="B18" s="76"/>
      <c r="C18" s="149">
        <v>8000</v>
      </c>
      <c r="D18" s="149"/>
      <c r="E18" s="149">
        <v>7000</v>
      </c>
      <c r="F18" s="149"/>
      <c r="G18" s="149" t="s">
        <v>22</v>
      </c>
      <c r="H18" s="150"/>
      <c r="I18" s="89" t="s">
        <v>31</v>
      </c>
      <c r="J18" s="90"/>
      <c r="K18" s="124">
        <v>13600</v>
      </c>
      <c r="L18" s="124"/>
      <c r="M18" s="124">
        <v>13400</v>
      </c>
      <c r="N18" s="124"/>
      <c r="O18" s="124">
        <v>13100</v>
      </c>
      <c r="P18" s="151"/>
      <c r="R18" s="15">
        <v>995</v>
      </c>
      <c r="S18" s="16">
        <v>43977</v>
      </c>
      <c r="T18" s="16">
        <f t="shared" si="0"/>
        <v>43992</v>
      </c>
    </row>
    <row r="19" spans="1:20" ht="14.25" customHeight="1" thickBot="1">
      <c r="A19" s="126" t="s">
        <v>78</v>
      </c>
      <c r="B19" s="127"/>
      <c r="C19" s="127"/>
      <c r="D19" s="127"/>
      <c r="E19" s="127"/>
      <c r="F19" s="127"/>
      <c r="G19" s="127"/>
      <c r="H19" s="127"/>
      <c r="I19" s="63" t="s">
        <v>42</v>
      </c>
      <c r="J19" s="64"/>
      <c r="K19" s="145">
        <v>12500</v>
      </c>
      <c r="L19" s="145"/>
      <c r="M19" s="145">
        <v>12000</v>
      </c>
      <c r="N19" s="145"/>
      <c r="O19" s="145">
        <v>11500</v>
      </c>
      <c r="P19" s="146"/>
      <c r="R19" s="15">
        <v>996</v>
      </c>
      <c r="S19" s="16">
        <v>43992</v>
      </c>
      <c r="T19" s="16">
        <f t="shared" si="0"/>
        <v>44008</v>
      </c>
    </row>
    <row r="20" spans="1:20" ht="14.25" customHeight="1" thickBot="1">
      <c r="A20" s="106" t="s">
        <v>34</v>
      </c>
      <c r="B20" s="107"/>
      <c r="C20" s="108">
        <v>11000</v>
      </c>
      <c r="D20" s="108"/>
      <c r="E20" s="108">
        <v>10500</v>
      </c>
      <c r="F20" s="108"/>
      <c r="G20" s="108">
        <v>8000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9500</v>
      </c>
      <c r="D21" s="102"/>
      <c r="E21" s="102">
        <v>9000</v>
      </c>
      <c r="F21" s="102"/>
      <c r="G21" s="102">
        <v>8000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10500</v>
      </c>
      <c r="D22" s="124"/>
      <c r="E22" s="124">
        <v>9500</v>
      </c>
      <c r="F22" s="124"/>
      <c r="G22" s="124">
        <v>8000</v>
      </c>
      <c r="H22" s="125"/>
      <c r="I22" s="110" t="s">
        <v>47</v>
      </c>
      <c r="J22" s="111"/>
      <c r="K22" s="135" t="s">
        <v>22</v>
      </c>
      <c r="L22" s="136"/>
      <c r="M22" s="135" t="s">
        <v>22</v>
      </c>
      <c r="N22" s="136"/>
      <c r="O22" s="135" t="s">
        <v>22</v>
      </c>
      <c r="P22" s="137"/>
      <c r="R22" s="15">
        <v>999</v>
      </c>
      <c r="S22" s="16">
        <v>44039</v>
      </c>
      <c r="T22" s="16">
        <f t="shared" si="0"/>
        <v>44049</v>
      </c>
    </row>
    <row r="23" spans="1:20" ht="14.25" customHeight="1">
      <c r="A23" s="115" t="s">
        <v>48</v>
      </c>
      <c r="B23" s="116"/>
      <c r="C23" s="117">
        <v>9000</v>
      </c>
      <c r="D23" s="117"/>
      <c r="E23" s="117">
        <v>8000</v>
      </c>
      <c r="F23" s="117"/>
      <c r="G23" s="117">
        <v>7000</v>
      </c>
      <c r="H23" s="118"/>
      <c r="I23" s="110" t="s">
        <v>30</v>
      </c>
      <c r="J23" s="111"/>
      <c r="K23" s="135" t="s">
        <v>22</v>
      </c>
      <c r="L23" s="136"/>
      <c r="M23" s="135" t="s">
        <v>22</v>
      </c>
      <c r="N23" s="136"/>
      <c r="O23" s="135" t="s">
        <v>22</v>
      </c>
      <c r="P23" s="137"/>
      <c r="R23" s="15">
        <v>1000</v>
      </c>
      <c r="S23" s="16">
        <v>44049</v>
      </c>
      <c r="T23" s="16">
        <f t="shared" si="0"/>
        <v>44069</v>
      </c>
    </row>
    <row r="24" spans="1:20" ht="14.25" customHeight="1" thickBot="1">
      <c r="A24" s="89" t="s">
        <v>49</v>
      </c>
      <c r="B24" s="90"/>
      <c r="C24" s="124">
        <v>10000</v>
      </c>
      <c r="D24" s="124"/>
      <c r="E24" s="124">
        <v>9000</v>
      </c>
      <c r="F24" s="124"/>
      <c r="G24" s="124">
        <v>8000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8000</v>
      </c>
      <c r="D25" s="117"/>
      <c r="E25" s="117">
        <v>7000</v>
      </c>
      <c r="F25" s="117"/>
      <c r="G25" s="117">
        <v>6500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v>10000</v>
      </c>
      <c r="D26" s="124"/>
      <c r="E26" s="124">
        <v>9000</v>
      </c>
      <c r="F26" s="124"/>
      <c r="G26" s="124">
        <v>7000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v>9000</v>
      </c>
      <c r="D27" s="117"/>
      <c r="E27" s="117">
        <v>8000</v>
      </c>
      <c r="F27" s="117"/>
      <c r="G27" s="117">
        <v>6000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v>10000</v>
      </c>
      <c r="D28" s="102"/>
      <c r="E28" s="102">
        <v>9000</v>
      </c>
      <c r="F28" s="102"/>
      <c r="G28" s="102">
        <v>6000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v>8000</v>
      </c>
      <c r="D29" s="108"/>
      <c r="E29" s="108">
        <v>7000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19000</v>
      </c>
      <c r="D31" s="131"/>
      <c r="E31" s="131">
        <v>16000</v>
      </c>
      <c r="F31" s="131"/>
      <c r="G31" s="131">
        <v>14000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v>21000</v>
      </c>
      <c r="D32" s="124"/>
      <c r="E32" s="124">
        <v>19000</v>
      </c>
      <c r="F32" s="124"/>
      <c r="G32" s="124">
        <v>14000</v>
      </c>
      <c r="H32" s="125"/>
      <c r="I32" s="126" t="s">
        <v>62</v>
      </c>
      <c r="J32" s="127"/>
      <c r="K32" s="127"/>
      <c r="L32" s="127"/>
      <c r="M32" s="127"/>
      <c r="N32" s="127"/>
      <c r="O32" s="127"/>
      <c r="P32" s="128"/>
      <c r="R32" s="15">
        <v>1009</v>
      </c>
      <c r="S32" s="16">
        <v>44189</v>
      </c>
      <c r="T32" s="15" t="s">
        <v>63</v>
      </c>
    </row>
    <row r="33" spans="1:19" ht="14.25" customHeight="1">
      <c r="A33" s="115" t="s">
        <v>51</v>
      </c>
      <c r="B33" s="116"/>
      <c r="C33" s="117">
        <v>17000</v>
      </c>
      <c r="D33" s="117"/>
      <c r="E33" s="117">
        <v>16000</v>
      </c>
      <c r="F33" s="117"/>
      <c r="G33" s="117" t="s">
        <v>45</v>
      </c>
      <c r="H33" s="118"/>
      <c r="I33" s="119" t="s">
        <v>54</v>
      </c>
      <c r="J33" s="120"/>
      <c r="K33" s="103" t="s">
        <v>45</v>
      </c>
      <c r="L33" s="104"/>
      <c r="M33" s="103" t="s">
        <v>45</v>
      </c>
      <c r="N33" s="104"/>
      <c r="O33" s="103" t="s">
        <v>45</v>
      </c>
      <c r="P33" s="105"/>
    </row>
    <row r="34" spans="1:19" ht="14.25" customHeight="1" thickBot="1">
      <c r="A34" s="106" t="s">
        <v>60</v>
      </c>
      <c r="B34" s="107"/>
      <c r="C34" s="108">
        <v>15000</v>
      </c>
      <c r="D34" s="108"/>
      <c r="E34" s="108">
        <v>13500</v>
      </c>
      <c r="F34" s="108"/>
      <c r="G34" s="108">
        <v>10000</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270</v>
      </c>
      <c r="F36" s="91"/>
      <c r="G36" s="91">
        <v>170</v>
      </c>
      <c r="H36" s="92"/>
      <c r="I36" s="95" t="s">
        <v>60</v>
      </c>
      <c r="J36" s="96"/>
      <c r="K36" s="97">
        <v>14000</v>
      </c>
      <c r="L36" s="97"/>
      <c r="M36" s="97">
        <v>9000</v>
      </c>
      <c r="N36" s="97"/>
      <c r="O36" s="98" t="s">
        <v>45</v>
      </c>
      <c r="P36" s="99"/>
    </row>
    <row r="37" spans="1:19" ht="14.25" customHeight="1" thickBot="1">
      <c r="A37" s="75" t="s">
        <v>67</v>
      </c>
      <c r="B37" s="76"/>
      <c r="C37" s="76"/>
      <c r="D37" s="76"/>
      <c r="E37" s="77" t="s">
        <v>22</v>
      </c>
      <c r="F37" s="77"/>
      <c r="G37" s="77">
        <v>90</v>
      </c>
      <c r="H37" s="78"/>
      <c r="I37" s="79" t="s">
        <v>68</v>
      </c>
      <c r="J37" s="80"/>
      <c r="K37" s="80"/>
      <c r="L37" s="80"/>
      <c r="M37" s="80"/>
      <c r="N37" s="80"/>
      <c r="O37" s="80"/>
      <c r="P37" s="81"/>
    </row>
    <row r="38" spans="1:19" ht="14.25" customHeight="1" thickBot="1">
      <c r="A38" s="85" t="s">
        <v>69</v>
      </c>
      <c r="B38" s="86"/>
      <c r="C38" s="86"/>
      <c r="D38" s="86"/>
      <c r="E38" s="87" t="s">
        <v>17</v>
      </c>
      <c r="F38" s="87"/>
      <c r="G38" s="87" t="s">
        <v>19</v>
      </c>
      <c r="H38" s="88"/>
      <c r="I38" s="79"/>
      <c r="J38" s="80"/>
      <c r="K38" s="80"/>
      <c r="L38" s="80"/>
      <c r="M38" s="80"/>
      <c r="N38" s="80"/>
      <c r="O38" s="80"/>
      <c r="P38" s="81"/>
    </row>
    <row r="39" spans="1:19" ht="14.25" customHeight="1">
      <c r="A39" s="89" t="s">
        <v>66</v>
      </c>
      <c r="B39" s="90"/>
      <c r="C39" s="90"/>
      <c r="D39" s="90"/>
      <c r="E39" s="91">
        <v>320</v>
      </c>
      <c r="F39" s="91"/>
      <c r="G39" s="91">
        <v>150</v>
      </c>
      <c r="H39" s="92"/>
      <c r="I39" s="79"/>
      <c r="J39" s="80"/>
      <c r="K39" s="80"/>
      <c r="L39" s="80"/>
      <c r="M39" s="80"/>
      <c r="N39" s="80"/>
      <c r="O39" s="80"/>
      <c r="P39" s="81"/>
    </row>
    <row r="40" spans="1:19" ht="14.25" customHeight="1" thickBot="1">
      <c r="A40" s="63" t="s">
        <v>67</v>
      </c>
      <c r="B40" s="64"/>
      <c r="C40" s="64"/>
      <c r="D40" s="64"/>
      <c r="E40" s="65" t="s">
        <v>22</v>
      </c>
      <c r="F40" s="65"/>
      <c r="G40" s="65">
        <v>90</v>
      </c>
      <c r="H40" s="66"/>
      <c r="I40" s="82"/>
      <c r="J40" s="83"/>
      <c r="K40" s="83"/>
      <c r="L40" s="83"/>
      <c r="M40" s="83"/>
      <c r="N40" s="83"/>
      <c r="O40" s="83"/>
      <c r="P40" s="84"/>
    </row>
    <row r="41" spans="1:19" ht="14.25" customHeight="1">
      <c r="A41" s="67" t="s">
        <v>70</v>
      </c>
      <c r="B41" s="68"/>
      <c r="C41" s="68"/>
      <c r="D41" s="68"/>
      <c r="E41" s="68"/>
      <c r="F41" s="68"/>
      <c r="G41" s="68"/>
      <c r="H41" s="68"/>
      <c r="I41" s="71" t="s">
        <v>71</v>
      </c>
      <c r="J41" s="71"/>
      <c r="K41" s="71"/>
      <c r="L41" s="73">
        <f>VLOOKUP(E1,R4:T32,3)</f>
        <v>43948</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81</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ht="12" customHeight="1">
      <c r="A45" s="51"/>
      <c r="B45" s="52"/>
      <c r="C45" s="52"/>
      <c r="D45" s="52"/>
      <c r="E45" s="52"/>
      <c r="F45" s="52"/>
      <c r="G45" s="52"/>
      <c r="H45" s="52"/>
      <c r="I45" s="52"/>
      <c r="J45" s="52"/>
      <c r="K45" s="52"/>
      <c r="L45" s="52"/>
      <c r="M45" s="52"/>
      <c r="N45" s="52"/>
      <c r="O45" s="52"/>
      <c r="P45" s="53"/>
    </row>
    <row r="46" spans="1:19" ht="14.25" customHeight="1">
      <c r="A46" s="54" t="s">
        <v>79</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21.75" customHeight="1">
      <c r="A48" s="48"/>
      <c r="B48" s="49"/>
      <c r="C48" s="49"/>
      <c r="D48" s="49"/>
      <c r="E48" s="49"/>
      <c r="F48" s="49"/>
      <c r="G48" s="49"/>
      <c r="H48" s="49"/>
      <c r="I48" s="49"/>
      <c r="J48" s="49"/>
      <c r="K48" s="49"/>
      <c r="L48" s="49"/>
      <c r="M48" s="49"/>
      <c r="N48" s="49"/>
      <c r="O48" s="49"/>
      <c r="P48" s="50"/>
    </row>
    <row r="49" spans="1:16" ht="14.25" customHeight="1">
      <c r="A49" s="48" t="s">
        <v>80</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A13:B13"/>
    <mergeCell ref="C13:D13"/>
    <mergeCell ref="E13:F13"/>
    <mergeCell ref="G13:H13"/>
    <mergeCell ref="I13:P13"/>
    <mergeCell ref="A14:B14"/>
    <mergeCell ref="C14:D14"/>
    <mergeCell ref="E14:F14"/>
    <mergeCell ref="G14:H14"/>
    <mergeCell ref="I14:J14"/>
    <mergeCell ref="K14:L14"/>
    <mergeCell ref="M14:N14"/>
    <mergeCell ref="O14:P14"/>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9:H19"/>
    <mergeCell ref="I19:J19"/>
    <mergeCell ref="K19:L19"/>
    <mergeCell ref="M19:N19"/>
    <mergeCell ref="O19:P19"/>
    <mergeCell ref="A20:B20"/>
    <mergeCell ref="C20:D20"/>
    <mergeCell ref="E20:F20"/>
    <mergeCell ref="G20:H20"/>
    <mergeCell ref="I20:P20"/>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P32"/>
    <mergeCell ref="A31:B31"/>
    <mergeCell ref="C31:D31"/>
    <mergeCell ref="E31:F31"/>
    <mergeCell ref="G31:H31"/>
    <mergeCell ref="I31:J31"/>
    <mergeCell ref="K31:L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A37:D37"/>
    <mergeCell ref="E37:F37"/>
    <mergeCell ref="G37:H37"/>
    <mergeCell ref="I37:P40"/>
    <mergeCell ref="A38:D38"/>
    <mergeCell ref="E38:F38"/>
    <mergeCell ref="G38:H38"/>
    <mergeCell ref="A39:D39"/>
    <mergeCell ref="E39:F39"/>
    <mergeCell ref="G39:H39"/>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s>
  <phoneticPr fontId="3"/>
  <dataValidations count="1">
    <dataValidation type="list" allowBlank="1" showInputMessage="1" showErrorMessage="1" sqref="G3:G4" xr:uid="{B0BB77A7-B422-4FE8-AE31-4441578410B2}">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34DEC-149A-4FB4-8DDE-E96946FDB4FF}">
  <sheetPr>
    <pageSetUpPr fitToPage="1"/>
  </sheetPr>
  <dimension ref="A1:T58"/>
  <sheetViews>
    <sheetView showGridLines="0" view="pageBreakPreview" topLeftCell="A44" zoomScaleNormal="100" zoomScaleSheetLayoutView="100" workbookViewId="0">
      <selection activeCell="O60" sqref="O60"/>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1001</v>
      </c>
      <c r="F1" s="179"/>
      <c r="G1" s="2" t="s">
        <v>2</v>
      </c>
      <c r="H1" s="192"/>
      <c r="I1" s="192"/>
      <c r="J1" s="192"/>
      <c r="K1" s="182" t="s">
        <v>3</v>
      </c>
      <c r="L1" s="182"/>
      <c r="M1" s="182"/>
      <c r="N1" s="182"/>
      <c r="O1" s="182"/>
      <c r="P1" s="182"/>
    </row>
    <row r="2" spans="1:20" ht="14.25" customHeight="1" thickBot="1">
      <c r="A2" s="3"/>
      <c r="B2" s="4"/>
      <c r="C2" s="5"/>
      <c r="D2" s="183">
        <f>VLOOKUP(E1,R4:T32,2,0)</f>
        <v>44069</v>
      </c>
      <c r="E2" s="183"/>
      <c r="F2" s="183"/>
      <c r="G2" s="183"/>
      <c r="H2" s="193"/>
      <c r="I2" s="193"/>
      <c r="J2" s="193"/>
      <c r="K2" s="6"/>
      <c r="L2" s="175" t="s">
        <v>4</v>
      </c>
      <c r="M2" s="175"/>
      <c r="N2" s="175"/>
      <c r="O2" s="175"/>
      <c r="P2" s="175"/>
    </row>
    <row r="3" spans="1:20" ht="14.25" customHeight="1">
      <c r="A3" s="169" t="s">
        <v>5</v>
      </c>
      <c r="B3" s="170"/>
      <c r="C3" s="173" t="s">
        <v>6</v>
      </c>
      <c r="D3" s="173"/>
      <c r="E3" s="174">
        <v>10223</v>
      </c>
      <c r="F3" s="174"/>
      <c r="G3" s="7" t="s">
        <v>15</v>
      </c>
      <c r="H3" s="29">
        <v>489</v>
      </c>
      <c r="I3" s="24" t="s">
        <v>8</v>
      </c>
      <c r="J3" s="7"/>
      <c r="K3" s="9"/>
      <c r="L3" s="10"/>
      <c r="M3" s="175" t="s">
        <v>9</v>
      </c>
      <c r="N3" s="175"/>
      <c r="O3" s="175"/>
      <c r="P3" s="175"/>
    </row>
    <row r="4" spans="1:20" ht="14.25" customHeight="1" thickBot="1">
      <c r="A4" s="171"/>
      <c r="B4" s="172"/>
      <c r="C4" s="176" t="s">
        <v>10</v>
      </c>
      <c r="D4" s="176"/>
      <c r="E4" s="177">
        <v>14500</v>
      </c>
      <c r="F4" s="177"/>
      <c r="G4" s="11" t="s">
        <v>15</v>
      </c>
      <c r="H4" s="28">
        <v>500</v>
      </c>
      <c r="I4" s="25" t="s">
        <v>77</v>
      </c>
      <c r="J4" s="11"/>
      <c r="K4" s="13"/>
      <c r="L4" s="14"/>
      <c r="M4" s="175" t="s">
        <v>12</v>
      </c>
      <c r="N4" s="175"/>
      <c r="O4" s="175"/>
      <c r="P4" s="175"/>
      <c r="Q4" s="15"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s="1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984</v>
      </c>
      <c r="S7" s="16">
        <v>43805</v>
      </c>
      <c r="T7" s="16">
        <f t="shared" si="0"/>
        <v>43819</v>
      </c>
    </row>
    <row r="8" spans="1:20" ht="14.25" customHeight="1">
      <c r="A8" s="165" t="s">
        <v>23</v>
      </c>
      <c r="B8" s="101"/>
      <c r="C8" s="102">
        <v>11000</v>
      </c>
      <c r="D8" s="102"/>
      <c r="E8" s="102">
        <v>10000</v>
      </c>
      <c r="F8" s="102"/>
      <c r="G8" s="102">
        <v>8000</v>
      </c>
      <c r="H8" s="135"/>
      <c r="I8" s="100" t="s">
        <v>23</v>
      </c>
      <c r="J8" s="101"/>
      <c r="K8" s="102">
        <v>9000</v>
      </c>
      <c r="L8" s="102"/>
      <c r="M8" s="102">
        <v>8000</v>
      </c>
      <c r="N8" s="102"/>
      <c r="O8" s="102">
        <v>7000</v>
      </c>
      <c r="P8" s="160"/>
      <c r="R8" s="15">
        <v>985</v>
      </c>
      <c r="S8" s="16">
        <v>43819</v>
      </c>
      <c r="T8" s="16">
        <f t="shared" si="0"/>
        <v>43840</v>
      </c>
    </row>
    <row r="9" spans="1:20" ht="14.25" customHeight="1">
      <c r="A9" s="89" t="s">
        <v>24</v>
      </c>
      <c r="B9" s="90"/>
      <c r="C9" s="124">
        <v>13600</v>
      </c>
      <c r="D9" s="124"/>
      <c r="E9" s="124">
        <v>13000</v>
      </c>
      <c r="F9" s="124"/>
      <c r="G9" s="124">
        <v>8000</v>
      </c>
      <c r="H9" s="125"/>
      <c r="I9" s="89" t="s">
        <v>24</v>
      </c>
      <c r="J9" s="90"/>
      <c r="K9" s="124">
        <v>12500</v>
      </c>
      <c r="L9" s="124"/>
      <c r="M9" s="124">
        <v>12000</v>
      </c>
      <c r="N9" s="124"/>
      <c r="O9" s="124">
        <v>11500</v>
      </c>
      <c r="P9" s="151"/>
      <c r="R9" s="15">
        <v>986</v>
      </c>
      <c r="S9" s="17">
        <v>43840</v>
      </c>
      <c r="T9" s="16">
        <f t="shared" si="0"/>
        <v>43857</v>
      </c>
    </row>
    <row r="10" spans="1:20" ht="14.25" customHeight="1">
      <c r="A10" s="115" t="s">
        <v>25</v>
      </c>
      <c r="B10" s="116"/>
      <c r="C10" s="117">
        <v>11600</v>
      </c>
      <c r="D10" s="117"/>
      <c r="E10" s="117">
        <v>11000</v>
      </c>
      <c r="F10" s="117"/>
      <c r="G10" s="117">
        <v>6000</v>
      </c>
      <c r="H10" s="118"/>
      <c r="I10" s="115" t="s">
        <v>26</v>
      </c>
      <c r="J10" s="116"/>
      <c r="K10" s="117">
        <v>11000</v>
      </c>
      <c r="L10" s="117"/>
      <c r="M10" s="117">
        <v>10800</v>
      </c>
      <c r="N10" s="117"/>
      <c r="O10" s="117">
        <v>10000</v>
      </c>
      <c r="P10" s="154"/>
      <c r="R10" s="15">
        <v>987</v>
      </c>
      <c r="S10" s="16">
        <v>43857</v>
      </c>
      <c r="T10" s="16">
        <f t="shared" si="0"/>
        <v>43871</v>
      </c>
    </row>
    <row r="11" spans="1:20" ht="14.25" customHeight="1">
      <c r="A11" s="89" t="s">
        <v>27</v>
      </c>
      <c r="B11" s="90"/>
      <c r="C11" s="124">
        <v>13600</v>
      </c>
      <c r="D11" s="124"/>
      <c r="E11" s="124">
        <v>12700</v>
      </c>
      <c r="F11" s="124"/>
      <c r="G11" s="124">
        <v>8000</v>
      </c>
      <c r="H11" s="125"/>
      <c r="I11" s="100" t="s">
        <v>28</v>
      </c>
      <c r="J11" s="101"/>
      <c r="K11" s="102">
        <v>16500</v>
      </c>
      <c r="L11" s="102"/>
      <c r="M11" s="102">
        <v>16000</v>
      </c>
      <c r="N11" s="102"/>
      <c r="O11" s="102">
        <v>15000</v>
      </c>
      <c r="P11" s="160"/>
      <c r="R11" s="15">
        <v>988</v>
      </c>
      <c r="S11" s="16">
        <v>43871</v>
      </c>
      <c r="T11" s="16">
        <f t="shared" si="0"/>
        <v>43887</v>
      </c>
    </row>
    <row r="12" spans="1:20" ht="14.25" customHeight="1" thickBot="1">
      <c r="A12" s="115" t="s">
        <v>29</v>
      </c>
      <c r="B12" s="116"/>
      <c r="C12" s="117">
        <v>11700</v>
      </c>
      <c r="D12" s="117"/>
      <c r="E12" s="117">
        <v>11000</v>
      </c>
      <c r="F12" s="117"/>
      <c r="G12" s="117">
        <v>6000</v>
      </c>
      <c r="H12" s="118"/>
      <c r="I12" s="161" t="s">
        <v>30</v>
      </c>
      <c r="J12" s="162"/>
      <c r="K12" s="163">
        <v>16500</v>
      </c>
      <c r="L12" s="163"/>
      <c r="M12" s="163">
        <v>16000</v>
      </c>
      <c r="N12" s="163"/>
      <c r="O12" s="163">
        <v>15000</v>
      </c>
      <c r="P12" s="164"/>
      <c r="R12" s="15">
        <v>989</v>
      </c>
      <c r="S12" s="16">
        <v>43887</v>
      </c>
      <c r="T12" s="16">
        <f t="shared" si="0"/>
        <v>43900</v>
      </c>
    </row>
    <row r="13" spans="1:20" ht="14.25" customHeight="1" thickBot="1">
      <c r="A13" s="89" t="s">
        <v>31</v>
      </c>
      <c r="B13" s="90"/>
      <c r="C13" s="124">
        <v>12500</v>
      </c>
      <c r="D13" s="124"/>
      <c r="E13" s="124">
        <v>11000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v>10500</v>
      </c>
      <c r="D14" s="117"/>
      <c r="E14" s="117">
        <v>10000</v>
      </c>
      <c r="F14" s="117"/>
      <c r="G14" s="117">
        <v>8000</v>
      </c>
      <c r="H14" s="118"/>
      <c r="I14" s="156" t="s">
        <v>34</v>
      </c>
      <c r="J14" s="157"/>
      <c r="K14" s="158">
        <v>11500</v>
      </c>
      <c r="L14" s="158"/>
      <c r="M14" s="158">
        <v>10500</v>
      </c>
      <c r="N14" s="158"/>
      <c r="O14" s="158">
        <v>8500</v>
      </c>
      <c r="P14" s="159"/>
      <c r="R14" s="15">
        <v>991</v>
      </c>
      <c r="S14" s="16">
        <v>43916</v>
      </c>
      <c r="T14" s="16">
        <f t="shared" si="0"/>
        <v>43931</v>
      </c>
    </row>
    <row r="15" spans="1:20" ht="14.25" customHeight="1">
      <c r="A15" s="89" t="s">
        <v>35</v>
      </c>
      <c r="B15" s="90"/>
      <c r="C15" s="124">
        <v>13000</v>
      </c>
      <c r="D15" s="124"/>
      <c r="E15" s="124">
        <v>12500</v>
      </c>
      <c r="F15" s="124"/>
      <c r="G15" s="124">
        <v>9000</v>
      </c>
      <c r="H15" s="125"/>
      <c r="I15" s="115" t="s">
        <v>36</v>
      </c>
      <c r="J15" s="116"/>
      <c r="K15" s="117">
        <v>10000</v>
      </c>
      <c r="L15" s="117"/>
      <c r="M15" s="117">
        <v>9000</v>
      </c>
      <c r="N15" s="117"/>
      <c r="O15" s="117">
        <v>8500</v>
      </c>
      <c r="P15" s="154"/>
      <c r="R15" s="15">
        <v>992</v>
      </c>
      <c r="S15" s="16">
        <v>43931</v>
      </c>
      <c r="T15" s="16">
        <v>43948</v>
      </c>
    </row>
    <row r="16" spans="1:20" ht="14.25" customHeight="1">
      <c r="A16" s="75" t="s">
        <v>37</v>
      </c>
      <c r="B16" s="76"/>
      <c r="C16" s="149">
        <v>11890</v>
      </c>
      <c r="D16" s="149"/>
      <c r="E16" s="149">
        <v>11000</v>
      </c>
      <c r="F16" s="149"/>
      <c r="G16" s="149">
        <v>8000</v>
      </c>
      <c r="H16" s="150"/>
      <c r="I16" s="89" t="s">
        <v>38</v>
      </c>
      <c r="J16" s="90"/>
      <c r="K16" s="124">
        <v>18000</v>
      </c>
      <c r="L16" s="124"/>
      <c r="M16" s="124">
        <v>17500</v>
      </c>
      <c r="N16" s="124"/>
      <c r="O16" s="124">
        <v>15800</v>
      </c>
      <c r="P16" s="151"/>
      <c r="R16" s="15">
        <v>993</v>
      </c>
      <c r="S16" s="16">
        <v>43948</v>
      </c>
      <c r="T16" s="16">
        <v>43962</v>
      </c>
    </row>
    <row r="17" spans="1:20" ht="14.25" customHeight="1">
      <c r="A17" s="75" t="s">
        <v>39</v>
      </c>
      <c r="B17" s="76"/>
      <c r="C17" s="149">
        <v>12500</v>
      </c>
      <c r="D17" s="149"/>
      <c r="E17" s="149">
        <v>11500</v>
      </c>
      <c r="F17" s="149"/>
      <c r="G17" s="149">
        <v>6000</v>
      </c>
      <c r="H17" s="150"/>
      <c r="I17" s="152" t="s">
        <v>40</v>
      </c>
      <c r="J17" s="153"/>
      <c r="K17" s="118">
        <v>17000</v>
      </c>
      <c r="L17" s="147"/>
      <c r="M17" s="118">
        <v>16700</v>
      </c>
      <c r="N17" s="147"/>
      <c r="O17" s="118">
        <v>14800</v>
      </c>
      <c r="P17" s="148"/>
      <c r="R17" s="15">
        <v>994</v>
      </c>
      <c r="S17" s="16">
        <v>43962</v>
      </c>
      <c r="T17" s="16">
        <f t="shared" si="0"/>
        <v>43977</v>
      </c>
    </row>
    <row r="18" spans="1:20" ht="14.25" customHeight="1" thickBot="1">
      <c r="A18" s="75" t="s">
        <v>41</v>
      </c>
      <c r="B18" s="76"/>
      <c r="C18" s="149">
        <v>10500</v>
      </c>
      <c r="D18" s="149"/>
      <c r="E18" s="149">
        <v>8900</v>
      </c>
      <c r="F18" s="149"/>
      <c r="G18" s="149">
        <v>6000</v>
      </c>
      <c r="H18" s="150"/>
      <c r="I18" s="89" t="s">
        <v>31</v>
      </c>
      <c r="J18" s="90"/>
      <c r="K18" s="124">
        <v>17200</v>
      </c>
      <c r="L18" s="124"/>
      <c r="M18" s="124">
        <v>16800</v>
      </c>
      <c r="N18" s="124"/>
      <c r="O18" s="124">
        <v>16500</v>
      </c>
      <c r="P18" s="151"/>
      <c r="R18" s="15">
        <v>995</v>
      </c>
      <c r="S18" s="16">
        <v>43977</v>
      </c>
      <c r="T18" s="16">
        <f t="shared" si="0"/>
        <v>43992</v>
      </c>
    </row>
    <row r="19" spans="1:20" ht="14.25" customHeight="1" thickBot="1">
      <c r="A19" s="126" t="s">
        <v>78</v>
      </c>
      <c r="B19" s="127"/>
      <c r="C19" s="127"/>
      <c r="D19" s="127"/>
      <c r="E19" s="127"/>
      <c r="F19" s="127"/>
      <c r="G19" s="127"/>
      <c r="H19" s="127"/>
      <c r="I19" s="63" t="s">
        <v>42</v>
      </c>
      <c r="J19" s="64"/>
      <c r="K19" s="145">
        <v>16200</v>
      </c>
      <c r="L19" s="145"/>
      <c r="M19" s="145">
        <v>15800</v>
      </c>
      <c r="N19" s="145"/>
      <c r="O19" s="145">
        <v>15500</v>
      </c>
      <c r="P19" s="146"/>
      <c r="R19" s="15">
        <v>996</v>
      </c>
      <c r="S19" s="16">
        <v>43992</v>
      </c>
      <c r="T19" s="16">
        <f t="shared" si="0"/>
        <v>44008</v>
      </c>
    </row>
    <row r="20" spans="1:20" ht="14.25" customHeight="1" thickBot="1">
      <c r="A20" s="106" t="s">
        <v>34</v>
      </c>
      <c r="B20" s="107"/>
      <c r="C20" s="108">
        <v>11600</v>
      </c>
      <c r="D20" s="108"/>
      <c r="E20" s="108">
        <v>11000</v>
      </c>
      <c r="F20" s="108"/>
      <c r="G20" s="108">
        <v>8500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10000</v>
      </c>
      <c r="D21" s="102"/>
      <c r="E21" s="102">
        <v>9000</v>
      </c>
      <c r="F21" s="102"/>
      <c r="G21" s="102">
        <v>8500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13000</v>
      </c>
      <c r="D22" s="124"/>
      <c r="E22" s="124">
        <v>12000</v>
      </c>
      <c r="F22" s="124"/>
      <c r="G22" s="124">
        <v>7000</v>
      </c>
      <c r="H22" s="125"/>
      <c r="I22" s="110" t="s">
        <v>47</v>
      </c>
      <c r="J22" s="111"/>
      <c r="K22" s="135" t="s">
        <v>22</v>
      </c>
      <c r="L22" s="136"/>
      <c r="M22" s="135" t="s">
        <v>22</v>
      </c>
      <c r="N22" s="136"/>
      <c r="O22" s="135" t="s">
        <v>22</v>
      </c>
      <c r="P22" s="137"/>
      <c r="R22" s="15">
        <v>999</v>
      </c>
      <c r="S22" s="16">
        <v>44039</v>
      </c>
      <c r="T22" s="16">
        <f t="shared" si="0"/>
        <v>44049</v>
      </c>
    </row>
    <row r="23" spans="1:20" ht="14.25" customHeight="1">
      <c r="A23" s="115" t="s">
        <v>48</v>
      </c>
      <c r="B23" s="116"/>
      <c r="C23" s="117">
        <v>11500</v>
      </c>
      <c r="D23" s="117"/>
      <c r="E23" s="117">
        <v>10500</v>
      </c>
      <c r="F23" s="117"/>
      <c r="G23" s="117">
        <v>6000</v>
      </c>
      <c r="H23" s="118"/>
      <c r="I23" s="110" t="s">
        <v>30</v>
      </c>
      <c r="J23" s="111"/>
      <c r="K23" s="135" t="s">
        <v>22</v>
      </c>
      <c r="L23" s="136"/>
      <c r="M23" s="135" t="s">
        <v>22</v>
      </c>
      <c r="N23" s="136"/>
      <c r="O23" s="135" t="s">
        <v>22</v>
      </c>
      <c r="P23" s="137"/>
      <c r="R23" s="15">
        <v>1000</v>
      </c>
      <c r="S23" s="16">
        <v>44049</v>
      </c>
      <c r="T23" s="16">
        <f t="shared" si="0"/>
        <v>44069</v>
      </c>
    </row>
    <row r="24" spans="1:20" ht="14.25" customHeight="1" thickBot="1">
      <c r="A24" s="89" t="s">
        <v>49</v>
      </c>
      <c r="B24" s="90"/>
      <c r="C24" s="124">
        <v>12890</v>
      </c>
      <c r="D24" s="124"/>
      <c r="E24" s="124">
        <v>12100</v>
      </c>
      <c r="F24" s="124"/>
      <c r="G24" s="124">
        <v>8000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10700</v>
      </c>
      <c r="D25" s="117"/>
      <c r="E25" s="117">
        <v>10000</v>
      </c>
      <c r="F25" s="117"/>
      <c r="G25" s="117">
        <v>6500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v>13000</v>
      </c>
      <c r="D26" s="124"/>
      <c r="E26" s="124">
        <v>12400</v>
      </c>
      <c r="F26" s="124"/>
      <c r="G26" s="124">
        <v>8000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v>12000</v>
      </c>
      <c r="D27" s="117"/>
      <c r="E27" s="117">
        <v>11000</v>
      </c>
      <c r="F27" s="117"/>
      <c r="G27" s="117">
        <v>6500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v>12900</v>
      </c>
      <c r="D28" s="102"/>
      <c r="E28" s="102">
        <v>12200</v>
      </c>
      <c r="F28" s="102"/>
      <c r="G28" s="102">
        <v>7000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v>12500</v>
      </c>
      <c r="D29" s="108"/>
      <c r="E29" s="108">
        <v>11500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15000</v>
      </c>
      <c r="D31" s="131"/>
      <c r="E31" s="131">
        <v>14500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t="s">
        <v>22</v>
      </c>
      <c r="D32" s="124"/>
      <c r="E32" s="124">
        <v>15000</v>
      </c>
      <c r="F32" s="124"/>
      <c r="G32" s="124">
        <v>13000</v>
      </c>
      <c r="H32" s="125"/>
      <c r="I32" s="126" t="s">
        <v>62</v>
      </c>
      <c r="J32" s="127"/>
      <c r="K32" s="127"/>
      <c r="L32" s="127"/>
      <c r="M32" s="127"/>
      <c r="N32" s="127"/>
      <c r="O32" s="127"/>
      <c r="P32" s="128"/>
      <c r="R32" s="15">
        <v>1009</v>
      </c>
      <c r="S32" s="16">
        <v>44189</v>
      </c>
      <c r="T32" s="15" t="s">
        <v>63</v>
      </c>
    </row>
    <row r="33" spans="1:19" ht="14.25" customHeight="1">
      <c r="A33" s="115" t="s">
        <v>51</v>
      </c>
      <c r="B33" s="116"/>
      <c r="C33" s="117" t="s">
        <v>22</v>
      </c>
      <c r="D33" s="117"/>
      <c r="E33" s="117">
        <v>11000</v>
      </c>
      <c r="F33" s="117"/>
      <c r="G33" s="117">
        <v>9000</v>
      </c>
      <c r="H33" s="118"/>
      <c r="I33" s="119" t="s">
        <v>54</v>
      </c>
      <c r="J33" s="120"/>
      <c r="K33" s="103" t="s">
        <v>45</v>
      </c>
      <c r="L33" s="104"/>
      <c r="M33" s="103" t="s">
        <v>45</v>
      </c>
      <c r="N33" s="104"/>
      <c r="O33" s="103" t="s">
        <v>45</v>
      </c>
      <c r="P33" s="105"/>
    </row>
    <row r="34" spans="1:19" ht="14.25" customHeight="1" thickBot="1">
      <c r="A34" s="106" t="s">
        <v>60</v>
      </c>
      <c r="B34" s="107"/>
      <c r="C34" s="108" t="s">
        <v>22</v>
      </c>
      <c r="D34" s="108"/>
      <c r="E34" s="108" t="s">
        <v>22</v>
      </c>
      <c r="F34" s="108"/>
      <c r="G34" s="108" t="s">
        <v>22</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260</v>
      </c>
      <c r="F36" s="91"/>
      <c r="G36" s="91">
        <v>140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186" t="s">
        <v>92</v>
      </c>
      <c r="J37" s="187"/>
      <c r="K37" s="187"/>
      <c r="L37" s="187"/>
      <c r="M37" s="187"/>
      <c r="N37" s="187"/>
      <c r="O37" s="187"/>
      <c r="P37" s="188"/>
    </row>
    <row r="38" spans="1:19" ht="14.25" customHeight="1" thickBot="1">
      <c r="A38" s="85" t="s">
        <v>69</v>
      </c>
      <c r="B38" s="86"/>
      <c r="C38" s="86"/>
      <c r="D38" s="86"/>
      <c r="E38" s="87" t="s">
        <v>17</v>
      </c>
      <c r="F38" s="87"/>
      <c r="G38" s="87" t="s">
        <v>19</v>
      </c>
      <c r="H38" s="88"/>
      <c r="I38" s="186"/>
      <c r="J38" s="187"/>
      <c r="K38" s="187"/>
      <c r="L38" s="187"/>
      <c r="M38" s="187"/>
      <c r="N38" s="187"/>
      <c r="O38" s="187"/>
      <c r="P38" s="188"/>
    </row>
    <row r="39" spans="1:19" ht="14.25" customHeight="1">
      <c r="A39" s="89" t="s">
        <v>66</v>
      </c>
      <c r="B39" s="90"/>
      <c r="C39" s="90"/>
      <c r="D39" s="90"/>
      <c r="E39" s="91">
        <v>280</v>
      </c>
      <c r="F39" s="91"/>
      <c r="G39" s="91">
        <v>140</v>
      </c>
      <c r="H39" s="92"/>
      <c r="I39" s="186"/>
      <c r="J39" s="187"/>
      <c r="K39" s="187"/>
      <c r="L39" s="187"/>
      <c r="M39" s="187"/>
      <c r="N39" s="187"/>
      <c r="O39" s="187"/>
      <c r="P39" s="188"/>
    </row>
    <row r="40" spans="1:19" ht="14.25" customHeight="1" thickBot="1">
      <c r="A40" s="63" t="s">
        <v>67</v>
      </c>
      <c r="B40" s="64"/>
      <c r="C40" s="64"/>
      <c r="D40" s="64"/>
      <c r="E40" s="65">
        <v>140</v>
      </c>
      <c r="F40" s="65"/>
      <c r="G40" s="65">
        <v>90</v>
      </c>
      <c r="H40" s="66"/>
      <c r="I40" s="189"/>
      <c r="J40" s="190"/>
      <c r="K40" s="190"/>
      <c r="L40" s="190"/>
      <c r="M40" s="190"/>
      <c r="N40" s="190"/>
      <c r="O40" s="190"/>
      <c r="P40" s="191"/>
    </row>
    <row r="41" spans="1:19" ht="14.25" customHeight="1">
      <c r="A41" s="67" t="s">
        <v>70</v>
      </c>
      <c r="B41" s="68"/>
      <c r="C41" s="68"/>
      <c r="D41" s="68"/>
      <c r="E41" s="68"/>
      <c r="F41" s="68"/>
      <c r="G41" s="68"/>
      <c r="H41" s="68"/>
      <c r="I41" s="71" t="s">
        <v>71</v>
      </c>
      <c r="J41" s="71"/>
      <c r="K41" s="71"/>
      <c r="L41" s="73">
        <f>VLOOKUP(E1,R4:T32,3)</f>
        <v>44084</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117</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c r="A45" s="51"/>
      <c r="B45" s="52"/>
      <c r="C45" s="52"/>
      <c r="D45" s="52"/>
      <c r="E45" s="52"/>
      <c r="F45" s="52"/>
      <c r="G45" s="52"/>
      <c r="H45" s="52"/>
      <c r="I45" s="52"/>
      <c r="J45" s="52"/>
      <c r="K45" s="52"/>
      <c r="L45" s="52"/>
      <c r="M45" s="52"/>
      <c r="N45" s="52"/>
      <c r="O45" s="52"/>
      <c r="P45" s="53"/>
    </row>
    <row r="46" spans="1:19" ht="14.25" customHeight="1">
      <c r="A46" s="54" t="s">
        <v>107</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12" customHeight="1">
      <c r="A48" s="48"/>
      <c r="B48" s="49"/>
      <c r="C48" s="49"/>
      <c r="D48" s="49"/>
      <c r="E48" s="49"/>
      <c r="F48" s="49"/>
      <c r="G48" s="49"/>
      <c r="H48" s="49"/>
      <c r="I48" s="49"/>
      <c r="J48" s="49"/>
      <c r="K48" s="49"/>
      <c r="L48" s="49"/>
      <c r="M48" s="49"/>
      <c r="N48" s="49"/>
      <c r="O48" s="49"/>
      <c r="P48" s="50"/>
    </row>
    <row r="49" spans="1:16" ht="14.25" customHeight="1">
      <c r="A49" s="48" t="s">
        <v>118</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A13:B13"/>
    <mergeCell ref="C13:D13"/>
    <mergeCell ref="E13:F13"/>
    <mergeCell ref="G13:H13"/>
    <mergeCell ref="I13:P13"/>
    <mergeCell ref="A14:B14"/>
    <mergeCell ref="C14:D14"/>
    <mergeCell ref="E14:F14"/>
    <mergeCell ref="G14:H14"/>
    <mergeCell ref="I14:J14"/>
    <mergeCell ref="K14:L14"/>
    <mergeCell ref="M14:N14"/>
    <mergeCell ref="O14:P14"/>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9:H19"/>
    <mergeCell ref="I19:J19"/>
    <mergeCell ref="K19:L19"/>
    <mergeCell ref="M19:N19"/>
    <mergeCell ref="O19:P19"/>
    <mergeCell ref="A20:B20"/>
    <mergeCell ref="C20:D20"/>
    <mergeCell ref="E20:F20"/>
    <mergeCell ref="G20:H20"/>
    <mergeCell ref="I20:P20"/>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P32"/>
    <mergeCell ref="A31:B31"/>
    <mergeCell ref="C31:D31"/>
    <mergeCell ref="E31:F31"/>
    <mergeCell ref="G31:H31"/>
    <mergeCell ref="I31:J31"/>
    <mergeCell ref="K31:L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A37:D37"/>
    <mergeCell ref="E37:F37"/>
    <mergeCell ref="G37:H37"/>
    <mergeCell ref="I37:P40"/>
    <mergeCell ref="A38:D38"/>
    <mergeCell ref="E38:F38"/>
    <mergeCell ref="G38:H38"/>
    <mergeCell ref="A39:D39"/>
    <mergeCell ref="E39:F39"/>
    <mergeCell ref="G39:H39"/>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s>
  <phoneticPr fontId="3"/>
  <dataValidations count="1">
    <dataValidation type="list" allowBlank="1" showInputMessage="1" showErrorMessage="1" sqref="G3:G4" xr:uid="{4E3AB730-4F40-4214-B7CF-8A10A4C5D2E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85B1E-C694-4AE0-9ABE-68DA50F84E6A}">
  <sheetPr>
    <pageSetUpPr fitToPage="1"/>
  </sheetPr>
  <dimension ref="A1:T58"/>
  <sheetViews>
    <sheetView showGridLines="0" view="pageBreakPreview" zoomScaleNormal="100" zoomScaleSheetLayoutView="100" workbookViewId="0">
      <selection activeCell="K62" sqref="K6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1002</v>
      </c>
      <c r="F1" s="179"/>
      <c r="G1" s="2" t="s">
        <v>2</v>
      </c>
      <c r="H1" s="192"/>
      <c r="I1" s="192"/>
      <c r="J1" s="192"/>
      <c r="K1" s="182" t="s">
        <v>3</v>
      </c>
      <c r="L1" s="182"/>
      <c r="M1" s="182"/>
      <c r="N1" s="182"/>
      <c r="O1" s="182"/>
      <c r="P1" s="182"/>
    </row>
    <row r="2" spans="1:20" ht="14.25" customHeight="1" thickBot="1">
      <c r="A2" s="3"/>
      <c r="B2" s="4"/>
      <c r="C2" s="5"/>
      <c r="D2" s="183">
        <f>VLOOKUP(E1,R4:T32,2,0)</f>
        <v>44084</v>
      </c>
      <c r="E2" s="183"/>
      <c r="F2" s="183"/>
      <c r="G2" s="183"/>
      <c r="H2" s="193"/>
      <c r="I2" s="193"/>
      <c r="J2" s="193"/>
      <c r="K2" s="6"/>
      <c r="L2" s="175" t="s">
        <v>4</v>
      </c>
      <c r="M2" s="175"/>
      <c r="N2" s="175"/>
      <c r="O2" s="175"/>
      <c r="P2" s="175"/>
    </row>
    <row r="3" spans="1:20" ht="14.25" customHeight="1">
      <c r="A3" s="169" t="s">
        <v>5</v>
      </c>
      <c r="B3" s="170"/>
      <c r="C3" s="173" t="s">
        <v>6</v>
      </c>
      <c r="D3" s="173"/>
      <c r="E3" s="174">
        <v>10068</v>
      </c>
      <c r="F3" s="174"/>
      <c r="G3" s="7" t="s">
        <v>15</v>
      </c>
      <c r="H3" s="29">
        <v>155</v>
      </c>
      <c r="I3" s="24" t="s">
        <v>8</v>
      </c>
      <c r="J3" s="7"/>
      <c r="K3" s="9"/>
      <c r="L3" s="10"/>
      <c r="M3" s="175" t="s">
        <v>9</v>
      </c>
      <c r="N3" s="175"/>
      <c r="O3" s="175"/>
      <c r="P3" s="175"/>
    </row>
    <row r="4" spans="1:20" ht="14.25" customHeight="1" thickBot="1">
      <c r="A4" s="171"/>
      <c r="B4" s="172"/>
      <c r="C4" s="176" t="s">
        <v>10</v>
      </c>
      <c r="D4" s="176"/>
      <c r="E4" s="177">
        <v>15000</v>
      </c>
      <c r="F4" s="177"/>
      <c r="G4" s="11" t="s">
        <v>7</v>
      </c>
      <c r="H4" s="28">
        <v>500</v>
      </c>
      <c r="I4" s="25" t="s">
        <v>77</v>
      </c>
      <c r="J4" s="11"/>
      <c r="K4" s="13"/>
      <c r="L4" s="14"/>
      <c r="M4" s="175" t="s">
        <v>12</v>
      </c>
      <c r="N4" s="175"/>
      <c r="O4" s="175"/>
      <c r="P4" s="175"/>
      <c r="Q4" s="15"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s="1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984</v>
      </c>
      <c r="S7" s="16">
        <v>43805</v>
      </c>
      <c r="T7" s="16">
        <f t="shared" si="0"/>
        <v>43819</v>
      </c>
    </row>
    <row r="8" spans="1:20" ht="14.25" customHeight="1">
      <c r="A8" s="165" t="s">
        <v>23</v>
      </c>
      <c r="B8" s="101"/>
      <c r="C8" s="102">
        <v>11000</v>
      </c>
      <c r="D8" s="102"/>
      <c r="E8" s="102">
        <v>10000</v>
      </c>
      <c r="F8" s="102"/>
      <c r="G8" s="102">
        <v>8000</v>
      </c>
      <c r="H8" s="135"/>
      <c r="I8" s="100" t="s">
        <v>23</v>
      </c>
      <c r="J8" s="101"/>
      <c r="K8" s="102">
        <v>9000</v>
      </c>
      <c r="L8" s="102"/>
      <c r="M8" s="102">
        <v>8000</v>
      </c>
      <c r="N8" s="102"/>
      <c r="O8" s="102">
        <v>7000</v>
      </c>
      <c r="P8" s="160"/>
      <c r="R8" s="15">
        <v>985</v>
      </c>
      <c r="S8" s="16">
        <v>43819</v>
      </c>
      <c r="T8" s="16">
        <f t="shared" si="0"/>
        <v>43840</v>
      </c>
    </row>
    <row r="9" spans="1:20" ht="14.25" customHeight="1">
      <c r="A9" s="89" t="s">
        <v>24</v>
      </c>
      <c r="B9" s="90"/>
      <c r="C9" s="124">
        <v>13000</v>
      </c>
      <c r="D9" s="124"/>
      <c r="E9" s="124">
        <v>12000</v>
      </c>
      <c r="F9" s="124"/>
      <c r="G9" s="124">
        <v>8000</v>
      </c>
      <c r="H9" s="125"/>
      <c r="I9" s="89" t="s">
        <v>24</v>
      </c>
      <c r="J9" s="90"/>
      <c r="K9" s="124">
        <v>12500</v>
      </c>
      <c r="L9" s="124"/>
      <c r="M9" s="124">
        <v>12000</v>
      </c>
      <c r="N9" s="124"/>
      <c r="O9" s="124">
        <v>11500</v>
      </c>
      <c r="P9" s="151"/>
      <c r="R9" s="15">
        <v>986</v>
      </c>
      <c r="S9" s="17">
        <v>43840</v>
      </c>
      <c r="T9" s="16">
        <f t="shared" si="0"/>
        <v>43857</v>
      </c>
    </row>
    <row r="10" spans="1:20" ht="14.25" customHeight="1">
      <c r="A10" s="115" t="s">
        <v>25</v>
      </c>
      <c r="B10" s="116"/>
      <c r="C10" s="117">
        <v>11000</v>
      </c>
      <c r="D10" s="117"/>
      <c r="E10" s="117">
        <v>10000</v>
      </c>
      <c r="F10" s="117"/>
      <c r="G10" s="117">
        <v>6000</v>
      </c>
      <c r="H10" s="118"/>
      <c r="I10" s="115" t="s">
        <v>26</v>
      </c>
      <c r="J10" s="116"/>
      <c r="K10" s="117">
        <v>11000</v>
      </c>
      <c r="L10" s="117"/>
      <c r="M10" s="117">
        <v>10800</v>
      </c>
      <c r="N10" s="117"/>
      <c r="O10" s="117">
        <v>10000</v>
      </c>
      <c r="P10" s="154"/>
      <c r="R10" s="15">
        <v>987</v>
      </c>
      <c r="S10" s="16">
        <v>43857</v>
      </c>
      <c r="T10" s="16">
        <f t="shared" si="0"/>
        <v>43871</v>
      </c>
    </row>
    <row r="11" spans="1:20" ht="14.25" customHeight="1">
      <c r="A11" s="89" t="s">
        <v>27</v>
      </c>
      <c r="B11" s="90"/>
      <c r="C11" s="124" t="s">
        <v>119</v>
      </c>
      <c r="D11" s="124"/>
      <c r="E11" s="124">
        <v>12600</v>
      </c>
      <c r="F11" s="124"/>
      <c r="G11" s="124">
        <v>8000</v>
      </c>
      <c r="H11" s="125"/>
      <c r="I11" s="100" t="s">
        <v>28</v>
      </c>
      <c r="J11" s="101"/>
      <c r="K11" s="102">
        <v>17000</v>
      </c>
      <c r="L11" s="102"/>
      <c r="M11" s="102">
        <v>16700</v>
      </c>
      <c r="N11" s="102"/>
      <c r="O11" s="102">
        <v>15000</v>
      </c>
      <c r="P11" s="160"/>
      <c r="R11" s="15">
        <v>988</v>
      </c>
      <c r="S11" s="16">
        <v>43871</v>
      </c>
      <c r="T11" s="16">
        <f t="shared" si="0"/>
        <v>43887</v>
      </c>
    </row>
    <row r="12" spans="1:20" ht="14.25" customHeight="1" thickBot="1">
      <c r="A12" s="115" t="s">
        <v>29</v>
      </c>
      <c r="B12" s="116"/>
      <c r="C12" s="117">
        <v>11000</v>
      </c>
      <c r="D12" s="117"/>
      <c r="E12" s="117">
        <v>10000</v>
      </c>
      <c r="F12" s="117"/>
      <c r="G12" s="117">
        <v>6000</v>
      </c>
      <c r="H12" s="118"/>
      <c r="I12" s="161" t="s">
        <v>30</v>
      </c>
      <c r="J12" s="162"/>
      <c r="K12" s="163">
        <v>17000</v>
      </c>
      <c r="L12" s="163"/>
      <c r="M12" s="163">
        <v>16300</v>
      </c>
      <c r="N12" s="163"/>
      <c r="O12" s="163">
        <v>15000</v>
      </c>
      <c r="P12" s="164"/>
      <c r="R12" s="15">
        <v>989</v>
      </c>
      <c r="S12" s="16">
        <v>43887</v>
      </c>
      <c r="T12" s="16">
        <f t="shared" si="0"/>
        <v>43900</v>
      </c>
    </row>
    <row r="13" spans="1:20" ht="14.25" customHeight="1" thickBot="1">
      <c r="A13" s="89" t="s">
        <v>31</v>
      </c>
      <c r="B13" s="90"/>
      <c r="C13" s="124">
        <v>12000</v>
      </c>
      <c r="D13" s="124"/>
      <c r="E13" s="124">
        <v>11000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t="s">
        <v>119</v>
      </c>
      <c r="D14" s="117"/>
      <c r="E14" s="117">
        <v>10000</v>
      </c>
      <c r="F14" s="117"/>
      <c r="G14" s="117">
        <v>8000</v>
      </c>
      <c r="H14" s="118"/>
      <c r="I14" s="156" t="s">
        <v>34</v>
      </c>
      <c r="J14" s="157"/>
      <c r="K14" s="158">
        <v>11500</v>
      </c>
      <c r="L14" s="158"/>
      <c r="M14" s="158">
        <v>10500</v>
      </c>
      <c r="N14" s="158"/>
      <c r="O14" s="158">
        <v>8500</v>
      </c>
      <c r="P14" s="159"/>
      <c r="R14" s="15">
        <v>991</v>
      </c>
      <c r="S14" s="16">
        <v>43916</v>
      </c>
      <c r="T14" s="16">
        <f t="shared" si="0"/>
        <v>43931</v>
      </c>
    </row>
    <row r="15" spans="1:20" ht="14.25" customHeight="1">
      <c r="A15" s="89" t="s">
        <v>35</v>
      </c>
      <c r="B15" s="90"/>
      <c r="C15" s="124">
        <v>13000</v>
      </c>
      <c r="D15" s="124"/>
      <c r="E15" s="124">
        <v>12000</v>
      </c>
      <c r="F15" s="124"/>
      <c r="G15" s="124">
        <v>9000</v>
      </c>
      <c r="H15" s="125"/>
      <c r="I15" s="115" t="s">
        <v>36</v>
      </c>
      <c r="J15" s="116"/>
      <c r="K15" s="117">
        <v>10000</v>
      </c>
      <c r="L15" s="117"/>
      <c r="M15" s="117">
        <v>9000</v>
      </c>
      <c r="N15" s="117"/>
      <c r="O15" s="117">
        <v>8500</v>
      </c>
      <c r="P15" s="154"/>
      <c r="R15" s="15">
        <v>992</v>
      </c>
      <c r="S15" s="16">
        <v>43931</v>
      </c>
      <c r="T15" s="16">
        <v>43948</v>
      </c>
    </row>
    <row r="16" spans="1:20" ht="14.25" customHeight="1">
      <c r="A16" s="75" t="s">
        <v>37</v>
      </c>
      <c r="B16" s="76"/>
      <c r="C16" s="149">
        <v>11800</v>
      </c>
      <c r="D16" s="149"/>
      <c r="E16" s="149">
        <v>11000</v>
      </c>
      <c r="F16" s="149"/>
      <c r="G16" s="149">
        <v>8000</v>
      </c>
      <c r="H16" s="150"/>
      <c r="I16" s="89" t="s">
        <v>38</v>
      </c>
      <c r="J16" s="90"/>
      <c r="K16" s="124">
        <v>19000</v>
      </c>
      <c r="L16" s="124"/>
      <c r="M16" s="124">
        <v>18700</v>
      </c>
      <c r="N16" s="124"/>
      <c r="O16" s="124">
        <v>15800</v>
      </c>
      <c r="P16" s="151"/>
      <c r="R16" s="15">
        <v>993</v>
      </c>
      <c r="S16" s="16">
        <v>43948</v>
      </c>
      <c r="T16" s="16">
        <v>43962</v>
      </c>
    </row>
    <row r="17" spans="1:20" ht="14.25" customHeight="1">
      <c r="A17" s="75" t="s">
        <v>39</v>
      </c>
      <c r="B17" s="76"/>
      <c r="C17" s="149">
        <v>12500</v>
      </c>
      <c r="D17" s="149"/>
      <c r="E17" s="149">
        <v>11500</v>
      </c>
      <c r="F17" s="149"/>
      <c r="G17" s="149">
        <v>6000</v>
      </c>
      <c r="H17" s="150"/>
      <c r="I17" s="152" t="s">
        <v>40</v>
      </c>
      <c r="J17" s="153"/>
      <c r="K17" s="118">
        <v>17800</v>
      </c>
      <c r="L17" s="147"/>
      <c r="M17" s="118">
        <v>17300</v>
      </c>
      <c r="N17" s="147"/>
      <c r="O17" s="118">
        <v>14800</v>
      </c>
      <c r="P17" s="148"/>
      <c r="R17" s="15">
        <v>994</v>
      </c>
      <c r="S17" s="16">
        <v>43962</v>
      </c>
      <c r="T17" s="16">
        <f t="shared" si="0"/>
        <v>43977</v>
      </c>
    </row>
    <row r="18" spans="1:20" ht="14.25" customHeight="1" thickBot="1">
      <c r="A18" s="75" t="s">
        <v>41</v>
      </c>
      <c r="B18" s="76"/>
      <c r="C18" s="149">
        <v>10000</v>
      </c>
      <c r="D18" s="149"/>
      <c r="E18" s="149">
        <v>8900</v>
      </c>
      <c r="F18" s="149"/>
      <c r="G18" s="149">
        <v>6000</v>
      </c>
      <c r="H18" s="150"/>
      <c r="I18" s="89" t="s">
        <v>31</v>
      </c>
      <c r="J18" s="90"/>
      <c r="K18" s="124">
        <v>18000</v>
      </c>
      <c r="L18" s="124"/>
      <c r="M18" s="124">
        <v>17500</v>
      </c>
      <c r="N18" s="124"/>
      <c r="O18" s="124">
        <v>17000</v>
      </c>
      <c r="P18" s="151"/>
      <c r="R18" s="15">
        <v>995</v>
      </c>
      <c r="S18" s="16">
        <v>43977</v>
      </c>
      <c r="T18" s="16">
        <f t="shared" si="0"/>
        <v>43992</v>
      </c>
    </row>
    <row r="19" spans="1:20" ht="14.25" customHeight="1" thickBot="1">
      <c r="A19" s="126" t="s">
        <v>78</v>
      </c>
      <c r="B19" s="127"/>
      <c r="C19" s="127"/>
      <c r="D19" s="127"/>
      <c r="E19" s="127"/>
      <c r="F19" s="127"/>
      <c r="G19" s="127"/>
      <c r="H19" s="127"/>
      <c r="I19" s="63" t="s">
        <v>42</v>
      </c>
      <c r="J19" s="64"/>
      <c r="K19" s="145">
        <v>16800</v>
      </c>
      <c r="L19" s="145"/>
      <c r="M19" s="145">
        <v>16500</v>
      </c>
      <c r="N19" s="145"/>
      <c r="O19" s="145">
        <v>16000</v>
      </c>
      <c r="P19" s="146"/>
      <c r="R19" s="15">
        <v>996</v>
      </c>
      <c r="S19" s="16">
        <v>43992</v>
      </c>
      <c r="T19" s="16">
        <f t="shared" si="0"/>
        <v>44008</v>
      </c>
    </row>
    <row r="20" spans="1:20" ht="14.25" customHeight="1" thickBot="1">
      <c r="A20" s="106" t="s">
        <v>34</v>
      </c>
      <c r="B20" s="107"/>
      <c r="C20" s="108">
        <v>11500</v>
      </c>
      <c r="D20" s="108"/>
      <c r="E20" s="108">
        <v>11000</v>
      </c>
      <c r="F20" s="108"/>
      <c r="G20" s="108">
        <v>8500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9500</v>
      </c>
      <c r="D21" s="102"/>
      <c r="E21" s="102">
        <v>9000</v>
      </c>
      <c r="F21" s="102"/>
      <c r="G21" s="102">
        <v>8500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13000</v>
      </c>
      <c r="D22" s="124"/>
      <c r="E22" s="124">
        <v>12000</v>
      </c>
      <c r="F22" s="124"/>
      <c r="G22" s="124">
        <v>7000</v>
      </c>
      <c r="H22" s="125"/>
      <c r="I22" s="110" t="s">
        <v>47</v>
      </c>
      <c r="J22" s="111"/>
      <c r="K22" s="135">
        <v>23000</v>
      </c>
      <c r="L22" s="136"/>
      <c r="M22" s="135">
        <v>22000</v>
      </c>
      <c r="N22" s="136"/>
      <c r="O22" s="135">
        <v>20000</v>
      </c>
      <c r="P22" s="137"/>
      <c r="R22" s="15">
        <v>999</v>
      </c>
      <c r="S22" s="16">
        <v>44039</v>
      </c>
      <c r="T22" s="16">
        <f t="shared" si="0"/>
        <v>44049</v>
      </c>
    </row>
    <row r="23" spans="1:20" ht="14.25" customHeight="1">
      <c r="A23" s="115" t="s">
        <v>48</v>
      </c>
      <c r="B23" s="116"/>
      <c r="C23" s="117">
        <v>11000</v>
      </c>
      <c r="D23" s="117"/>
      <c r="E23" s="117">
        <v>10000</v>
      </c>
      <c r="F23" s="117"/>
      <c r="G23" s="117">
        <v>6000</v>
      </c>
      <c r="H23" s="118"/>
      <c r="I23" s="110" t="s">
        <v>30</v>
      </c>
      <c r="J23" s="111"/>
      <c r="K23" s="135">
        <v>20000</v>
      </c>
      <c r="L23" s="136"/>
      <c r="M23" s="135">
        <v>19000</v>
      </c>
      <c r="N23" s="136"/>
      <c r="O23" s="135">
        <v>18000</v>
      </c>
      <c r="P23" s="137"/>
      <c r="R23" s="15">
        <v>1000</v>
      </c>
      <c r="S23" s="16">
        <v>44049</v>
      </c>
      <c r="T23" s="16">
        <f t="shared" si="0"/>
        <v>44069</v>
      </c>
    </row>
    <row r="24" spans="1:20" ht="14.25" customHeight="1" thickBot="1">
      <c r="A24" s="89" t="s">
        <v>49</v>
      </c>
      <c r="B24" s="90"/>
      <c r="C24" s="124">
        <v>12000</v>
      </c>
      <c r="D24" s="124"/>
      <c r="E24" s="124">
        <v>11000</v>
      </c>
      <c r="F24" s="124"/>
      <c r="G24" s="124">
        <v>8000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10000</v>
      </c>
      <c r="D25" s="117"/>
      <c r="E25" s="117">
        <v>9000</v>
      </c>
      <c r="F25" s="117"/>
      <c r="G25" s="117">
        <v>6500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t="s">
        <v>120</v>
      </c>
      <c r="D26" s="124"/>
      <c r="E26" s="124">
        <v>12500</v>
      </c>
      <c r="F26" s="124"/>
      <c r="G26" s="124">
        <v>8500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v>12000</v>
      </c>
      <c r="D27" s="117"/>
      <c r="E27" s="117">
        <v>11000</v>
      </c>
      <c r="F27" s="117"/>
      <c r="G27" s="117">
        <v>6500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v>12500</v>
      </c>
      <c r="D28" s="102"/>
      <c r="E28" s="102">
        <v>11900</v>
      </c>
      <c r="F28" s="102"/>
      <c r="G28" s="102">
        <v>7000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v>12500</v>
      </c>
      <c r="D29" s="108"/>
      <c r="E29" s="108">
        <v>11500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15000</v>
      </c>
      <c r="D31" s="131"/>
      <c r="E31" s="131">
        <v>14500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v>16000</v>
      </c>
      <c r="D32" s="124"/>
      <c r="E32" s="124">
        <v>15000</v>
      </c>
      <c r="F32" s="124"/>
      <c r="G32" s="124">
        <v>13000</v>
      </c>
      <c r="H32" s="125"/>
      <c r="I32" s="126" t="s">
        <v>62</v>
      </c>
      <c r="J32" s="127"/>
      <c r="K32" s="127"/>
      <c r="L32" s="127"/>
      <c r="M32" s="127"/>
      <c r="N32" s="127"/>
      <c r="O32" s="127"/>
      <c r="P32" s="128"/>
      <c r="R32" s="15">
        <v>1009</v>
      </c>
      <c r="S32" s="16">
        <v>44189</v>
      </c>
      <c r="T32" s="15" t="s">
        <v>63</v>
      </c>
    </row>
    <row r="33" spans="1:19" ht="14.25" customHeight="1">
      <c r="A33" s="115" t="s">
        <v>51</v>
      </c>
      <c r="B33" s="116"/>
      <c r="C33" s="117">
        <v>14000</v>
      </c>
      <c r="D33" s="117"/>
      <c r="E33" s="117">
        <v>12000</v>
      </c>
      <c r="F33" s="117"/>
      <c r="G33" s="117">
        <v>9000</v>
      </c>
      <c r="H33" s="118"/>
      <c r="I33" s="119" t="s">
        <v>54</v>
      </c>
      <c r="J33" s="120"/>
      <c r="K33" s="103" t="s">
        <v>45</v>
      </c>
      <c r="L33" s="104"/>
      <c r="M33" s="103" t="s">
        <v>45</v>
      </c>
      <c r="N33" s="104"/>
      <c r="O33" s="103" t="s">
        <v>45</v>
      </c>
      <c r="P33" s="105"/>
    </row>
    <row r="34" spans="1:19" ht="14.25" customHeight="1" thickBot="1">
      <c r="A34" s="106" t="s">
        <v>60</v>
      </c>
      <c r="B34" s="107"/>
      <c r="C34" s="108" t="s">
        <v>22</v>
      </c>
      <c r="D34" s="108"/>
      <c r="E34" s="108" t="s">
        <v>22</v>
      </c>
      <c r="F34" s="108"/>
      <c r="G34" s="108" t="s">
        <v>22</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240</v>
      </c>
      <c r="F36" s="91"/>
      <c r="G36" s="91">
        <v>130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186" t="s">
        <v>92</v>
      </c>
      <c r="J37" s="187"/>
      <c r="K37" s="187"/>
      <c r="L37" s="187"/>
      <c r="M37" s="187"/>
      <c r="N37" s="187"/>
      <c r="O37" s="187"/>
      <c r="P37" s="188"/>
    </row>
    <row r="38" spans="1:19" ht="14.25" customHeight="1" thickBot="1">
      <c r="A38" s="85" t="s">
        <v>69</v>
      </c>
      <c r="B38" s="86"/>
      <c r="C38" s="86"/>
      <c r="D38" s="86"/>
      <c r="E38" s="87" t="s">
        <v>17</v>
      </c>
      <c r="F38" s="87"/>
      <c r="G38" s="87" t="s">
        <v>19</v>
      </c>
      <c r="H38" s="88"/>
      <c r="I38" s="186"/>
      <c r="J38" s="187"/>
      <c r="K38" s="187"/>
      <c r="L38" s="187"/>
      <c r="M38" s="187"/>
      <c r="N38" s="187"/>
      <c r="O38" s="187"/>
      <c r="P38" s="188"/>
    </row>
    <row r="39" spans="1:19" ht="14.25" customHeight="1">
      <c r="A39" s="89" t="s">
        <v>66</v>
      </c>
      <c r="B39" s="90"/>
      <c r="C39" s="90"/>
      <c r="D39" s="90"/>
      <c r="E39" s="91">
        <v>300</v>
      </c>
      <c r="F39" s="91"/>
      <c r="G39" s="91">
        <v>130</v>
      </c>
      <c r="H39" s="92"/>
      <c r="I39" s="186"/>
      <c r="J39" s="187"/>
      <c r="K39" s="187"/>
      <c r="L39" s="187"/>
      <c r="M39" s="187"/>
      <c r="N39" s="187"/>
      <c r="O39" s="187"/>
      <c r="P39" s="188"/>
    </row>
    <row r="40" spans="1:19" ht="14.25" customHeight="1" thickBot="1">
      <c r="A40" s="63" t="s">
        <v>67</v>
      </c>
      <c r="B40" s="64"/>
      <c r="C40" s="64"/>
      <c r="D40" s="64"/>
      <c r="E40" s="65">
        <v>140</v>
      </c>
      <c r="F40" s="65"/>
      <c r="G40" s="65">
        <v>90</v>
      </c>
      <c r="H40" s="66"/>
      <c r="I40" s="189"/>
      <c r="J40" s="190"/>
      <c r="K40" s="190"/>
      <c r="L40" s="190"/>
      <c r="M40" s="190"/>
      <c r="N40" s="190"/>
      <c r="O40" s="190"/>
      <c r="P40" s="191"/>
    </row>
    <row r="41" spans="1:19" ht="14.25" customHeight="1">
      <c r="A41" s="67" t="s">
        <v>70</v>
      </c>
      <c r="B41" s="68"/>
      <c r="C41" s="68"/>
      <c r="D41" s="68"/>
      <c r="E41" s="68"/>
      <c r="F41" s="68"/>
      <c r="G41" s="68"/>
      <c r="H41" s="68"/>
      <c r="I41" s="71" t="s">
        <v>71</v>
      </c>
      <c r="J41" s="71"/>
      <c r="K41" s="71"/>
      <c r="L41" s="73">
        <f>VLOOKUP(E1,R4:T32,3)</f>
        <v>44098</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121</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c r="A45" s="51"/>
      <c r="B45" s="52"/>
      <c r="C45" s="52"/>
      <c r="D45" s="52"/>
      <c r="E45" s="52"/>
      <c r="F45" s="52"/>
      <c r="G45" s="52"/>
      <c r="H45" s="52"/>
      <c r="I45" s="52"/>
      <c r="J45" s="52"/>
      <c r="K45" s="52"/>
      <c r="L45" s="52"/>
      <c r="M45" s="52"/>
      <c r="N45" s="52"/>
      <c r="O45" s="52"/>
      <c r="P45" s="53"/>
    </row>
    <row r="46" spans="1:19" ht="14.25" customHeight="1">
      <c r="A46" s="54" t="s">
        <v>122</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12" customHeight="1">
      <c r="A48" s="48"/>
      <c r="B48" s="49"/>
      <c r="C48" s="49"/>
      <c r="D48" s="49"/>
      <c r="E48" s="49"/>
      <c r="F48" s="49"/>
      <c r="G48" s="49"/>
      <c r="H48" s="49"/>
      <c r="I48" s="49"/>
      <c r="J48" s="49"/>
      <c r="K48" s="49"/>
      <c r="L48" s="49"/>
      <c r="M48" s="49"/>
      <c r="N48" s="49"/>
      <c r="O48" s="49"/>
      <c r="P48" s="50"/>
    </row>
    <row r="49" spans="1:16" ht="14.25" customHeight="1">
      <c r="A49" s="48" t="s">
        <v>118</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A13:B13"/>
    <mergeCell ref="C13:D13"/>
    <mergeCell ref="E13:F13"/>
    <mergeCell ref="G13:H13"/>
    <mergeCell ref="I13:P13"/>
    <mergeCell ref="A14:B14"/>
    <mergeCell ref="C14:D14"/>
    <mergeCell ref="E14:F14"/>
    <mergeCell ref="G14:H14"/>
    <mergeCell ref="I14:J14"/>
    <mergeCell ref="K14:L14"/>
    <mergeCell ref="M14:N14"/>
    <mergeCell ref="O14:P14"/>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9:H19"/>
    <mergeCell ref="I19:J19"/>
    <mergeCell ref="K19:L19"/>
    <mergeCell ref="M19:N19"/>
    <mergeCell ref="O19:P19"/>
    <mergeCell ref="A20:B20"/>
    <mergeCell ref="C20:D20"/>
    <mergeCell ref="E20:F20"/>
    <mergeCell ref="G20:H20"/>
    <mergeCell ref="I20:P20"/>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P32"/>
    <mergeCell ref="A31:B31"/>
    <mergeCell ref="C31:D31"/>
    <mergeCell ref="E31:F31"/>
    <mergeCell ref="G31:H31"/>
    <mergeCell ref="I31:J31"/>
    <mergeCell ref="K31:L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A37:D37"/>
    <mergeCell ref="E37:F37"/>
    <mergeCell ref="G37:H37"/>
    <mergeCell ref="I37:P40"/>
    <mergeCell ref="A38:D38"/>
    <mergeCell ref="E38:F38"/>
    <mergeCell ref="G38:H38"/>
    <mergeCell ref="A39:D39"/>
    <mergeCell ref="E39:F39"/>
    <mergeCell ref="G39:H39"/>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s>
  <phoneticPr fontId="3"/>
  <dataValidations count="1">
    <dataValidation type="list" allowBlank="1" showInputMessage="1" showErrorMessage="1" sqref="G3:G4" xr:uid="{EED55655-5F6B-4FAC-8821-BA0F4A09247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01BA5-0A0B-4C3E-94A9-653EB69EC416}">
  <sheetPr>
    <pageSetUpPr fitToPage="1"/>
  </sheetPr>
  <dimension ref="A1:T58"/>
  <sheetViews>
    <sheetView showGridLines="0" view="pageBreakPreview" zoomScaleNormal="100" zoomScaleSheetLayoutView="100" workbookViewId="0">
      <selection activeCell="Q43" sqref="Q43"/>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1003</v>
      </c>
      <c r="F1" s="179"/>
      <c r="G1" s="2" t="s">
        <v>2</v>
      </c>
      <c r="H1" s="192"/>
      <c r="I1" s="192"/>
      <c r="J1" s="192"/>
      <c r="K1" s="182" t="s">
        <v>3</v>
      </c>
      <c r="L1" s="182"/>
      <c r="M1" s="182"/>
      <c r="N1" s="182"/>
      <c r="O1" s="182"/>
      <c r="P1" s="182"/>
    </row>
    <row r="2" spans="1:20" ht="14.25" customHeight="1" thickBot="1">
      <c r="A2" s="3"/>
      <c r="B2" s="4"/>
      <c r="C2" s="5"/>
      <c r="D2" s="183">
        <f>VLOOKUP(E1,R4:T32,2,0)</f>
        <v>44098</v>
      </c>
      <c r="E2" s="183"/>
      <c r="F2" s="183"/>
      <c r="G2" s="183"/>
      <c r="H2" s="193"/>
      <c r="I2" s="193"/>
      <c r="J2" s="193"/>
      <c r="K2" s="6"/>
      <c r="L2" s="175" t="s">
        <v>4</v>
      </c>
      <c r="M2" s="175"/>
      <c r="N2" s="175"/>
      <c r="O2" s="175"/>
      <c r="P2" s="175"/>
    </row>
    <row r="3" spans="1:20" ht="14.25" customHeight="1">
      <c r="A3" s="169" t="s">
        <v>5</v>
      </c>
      <c r="B3" s="170"/>
      <c r="C3" s="173" t="s">
        <v>6</v>
      </c>
      <c r="D3" s="173"/>
      <c r="E3" s="174">
        <v>10469</v>
      </c>
      <c r="F3" s="174"/>
      <c r="G3" s="7" t="s">
        <v>7</v>
      </c>
      <c r="H3" s="29">
        <v>401</v>
      </c>
      <c r="I3" s="24" t="s">
        <v>8</v>
      </c>
      <c r="J3" s="7"/>
      <c r="K3" s="9"/>
      <c r="L3" s="10"/>
      <c r="M3" s="175" t="s">
        <v>9</v>
      </c>
      <c r="N3" s="175"/>
      <c r="O3" s="175"/>
      <c r="P3" s="175"/>
    </row>
    <row r="4" spans="1:20" ht="14.25" customHeight="1" thickBot="1">
      <c r="A4" s="171"/>
      <c r="B4" s="172"/>
      <c r="C4" s="176" t="s">
        <v>10</v>
      </c>
      <c r="D4" s="176"/>
      <c r="E4" s="177">
        <v>16000</v>
      </c>
      <c r="F4" s="177"/>
      <c r="G4" s="11" t="s">
        <v>7</v>
      </c>
      <c r="H4" s="28">
        <v>1000</v>
      </c>
      <c r="I4" s="25" t="s">
        <v>77</v>
      </c>
      <c r="J4" s="11"/>
      <c r="K4" s="13"/>
      <c r="L4" s="14"/>
      <c r="M4" s="175" t="s">
        <v>12</v>
      </c>
      <c r="N4" s="175"/>
      <c r="O4" s="175"/>
      <c r="P4" s="175"/>
      <c r="Q4" s="15"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s="1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984</v>
      </c>
      <c r="S7" s="16">
        <v>43805</v>
      </c>
      <c r="T7" s="16">
        <f t="shared" si="0"/>
        <v>43819</v>
      </c>
    </row>
    <row r="8" spans="1:20" ht="14.25" customHeight="1">
      <c r="A8" s="165" t="s">
        <v>23</v>
      </c>
      <c r="B8" s="101"/>
      <c r="C8" s="102">
        <v>11000</v>
      </c>
      <c r="D8" s="102"/>
      <c r="E8" s="102">
        <v>10000</v>
      </c>
      <c r="F8" s="102"/>
      <c r="G8" s="102">
        <v>9500</v>
      </c>
      <c r="H8" s="135"/>
      <c r="I8" s="100" t="s">
        <v>23</v>
      </c>
      <c r="J8" s="101"/>
      <c r="K8" s="102">
        <v>9000</v>
      </c>
      <c r="L8" s="102"/>
      <c r="M8" s="102">
        <v>8000</v>
      </c>
      <c r="N8" s="102"/>
      <c r="O8" s="102">
        <v>7000</v>
      </c>
      <c r="P8" s="160"/>
      <c r="R8" s="15">
        <v>985</v>
      </c>
      <c r="S8" s="16">
        <v>43819</v>
      </c>
      <c r="T8" s="16">
        <f t="shared" si="0"/>
        <v>43840</v>
      </c>
    </row>
    <row r="9" spans="1:20" ht="14.25" customHeight="1">
      <c r="A9" s="89" t="s">
        <v>24</v>
      </c>
      <c r="B9" s="90"/>
      <c r="C9" s="124">
        <v>13000</v>
      </c>
      <c r="D9" s="124"/>
      <c r="E9" s="124">
        <v>12000</v>
      </c>
      <c r="F9" s="124"/>
      <c r="G9" s="124">
        <v>8000</v>
      </c>
      <c r="H9" s="125"/>
      <c r="I9" s="89" t="s">
        <v>24</v>
      </c>
      <c r="J9" s="90"/>
      <c r="K9" s="124">
        <v>12500</v>
      </c>
      <c r="L9" s="124"/>
      <c r="M9" s="124">
        <v>12000</v>
      </c>
      <c r="N9" s="124"/>
      <c r="O9" s="124">
        <v>11500</v>
      </c>
      <c r="P9" s="151"/>
      <c r="R9" s="15">
        <v>986</v>
      </c>
      <c r="S9" s="17">
        <v>43840</v>
      </c>
      <c r="T9" s="16">
        <f t="shared" si="0"/>
        <v>43857</v>
      </c>
    </row>
    <row r="10" spans="1:20" ht="14.25" customHeight="1">
      <c r="A10" s="115" t="s">
        <v>25</v>
      </c>
      <c r="B10" s="116"/>
      <c r="C10" s="117">
        <v>11000</v>
      </c>
      <c r="D10" s="117"/>
      <c r="E10" s="117">
        <v>10000</v>
      </c>
      <c r="F10" s="117"/>
      <c r="G10" s="117">
        <v>6000</v>
      </c>
      <c r="H10" s="118"/>
      <c r="I10" s="115" t="s">
        <v>26</v>
      </c>
      <c r="J10" s="116"/>
      <c r="K10" s="117">
        <v>11000</v>
      </c>
      <c r="L10" s="117"/>
      <c r="M10" s="117">
        <v>10800</v>
      </c>
      <c r="N10" s="117"/>
      <c r="O10" s="117">
        <v>10000</v>
      </c>
      <c r="P10" s="154"/>
      <c r="R10" s="15">
        <v>987</v>
      </c>
      <c r="S10" s="16">
        <v>43857</v>
      </c>
      <c r="T10" s="16">
        <f t="shared" si="0"/>
        <v>43871</v>
      </c>
    </row>
    <row r="11" spans="1:20" ht="14.25" customHeight="1">
      <c r="A11" s="89" t="s">
        <v>27</v>
      </c>
      <c r="B11" s="90"/>
      <c r="C11" s="124">
        <v>13900</v>
      </c>
      <c r="D11" s="124"/>
      <c r="E11" s="124">
        <v>12700</v>
      </c>
      <c r="F11" s="124"/>
      <c r="G11" s="124">
        <v>8000</v>
      </c>
      <c r="H11" s="125"/>
      <c r="I11" s="100" t="s">
        <v>28</v>
      </c>
      <c r="J11" s="101"/>
      <c r="K11" s="102">
        <v>17500</v>
      </c>
      <c r="L11" s="102"/>
      <c r="M11" s="102">
        <v>17000</v>
      </c>
      <c r="N11" s="102"/>
      <c r="O11" s="102">
        <v>15000</v>
      </c>
      <c r="P11" s="160"/>
      <c r="R11" s="15">
        <v>988</v>
      </c>
      <c r="S11" s="16">
        <v>43871</v>
      </c>
      <c r="T11" s="16">
        <f t="shared" si="0"/>
        <v>43887</v>
      </c>
    </row>
    <row r="12" spans="1:20" ht="14.25" customHeight="1" thickBot="1">
      <c r="A12" s="115" t="s">
        <v>29</v>
      </c>
      <c r="B12" s="116"/>
      <c r="C12" s="117">
        <v>11700</v>
      </c>
      <c r="D12" s="117"/>
      <c r="E12" s="117">
        <v>10000</v>
      </c>
      <c r="F12" s="117"/>
      <c r="G12" s="117">
        <v>6000</v>
      </c>
      <c r="H12" s="118"/>
      <c r="I12" s="161" t="s">
        <v>30</v>
      </c>
      <c r="J12" s="162"/>
      <c r="K12" s="163">
        <v>17500</v>
      </c>
      <c r="L12" s="163"/>
      <c r="M12" s="163">
        <v>17000</v>
      </c>
      <c r="N12" s="163"/>
      <c r="O12" s="163">
        <v>15000</v>
      </c>
      <c r="P12" s="164"/>
      <c r="R12" s="15">
        <v>989</v>
      </c>
      <c r="S12" s="16">
        <v>43887</v>
      </c>
      <c r="T12" s="16">
        <f t="shared" si="0"/>
        <v>43900</v>
      </c>
    </row>
    <row r="13" spans="1:20" ht="14.25" customHeight="1" thickBot="1">
      <c r="A13" s="89" t="s">
        <v>31</v>
      </c>
      <c r="B13" s="90"/>
      <c r="C13" s="124">
        <v>11800</v>
      </c>
      <c r="D13" s="124"/>
      <c r="E13" s="124">
        <v>11500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v>10200</v>
      </c>
      <c r="D14" s="117"/>
      <c r="E14" s="117">
        <v>10000</v>
      </c>
      <c r="F14" s="117"/>
      <c r="G14" s="117">
        <v>8000</v>
      </c>
      <c r="H14" s="118"/>
      <c r="I14" s="156" t="s">
        <v>34</v>
      </c>
      <c r="J14" s="157"/>
      <c r="K14" s="158">
        <v>11500</v>
      </c>
      <c r="L14" s="158"/>
      <c r="M14" s="158">
        <v>10500</v>
      </c>
      <c r="N14" s="158"/>
      <c r="O14" s="158">
        <v>8500</v>
      </c>
      <c r="P14" s="159"/>
      <c r="R14" s="15">
        <v>991</v>
      </c>
      <c r="S14" s="16">
        <v>43916</v>
      </c>
      <c r="T14" s="16">
        <f t="shared" si="0"/>
        <v>43931</v>
      </c>
    </row>
    <row r="15" spans="1:20" ht="14.25" customHeight="1">
      <c r="A15" s="89" t="s">
        <v>35</v>
      </c>
      <c r="B15" s="90"/>
      <c r="C15" s="124">
        <v>12700</v>
      </c>
      <c r="D15" s="124"/>
      <c r="E15" s="124">
        <v>12000</v>
      </c>
      <c r="F15" s="124"/>
      <c r="G15" s="124">
        <v>9000</v>
      </c>
      <c r="H15" s="125"/>
      <c r="I15" s="115" t="s">
        <v>36</v>
      </c>
      <c r="J15" s="116"/>
      <c r="K15" s="117">
        <v>10000</v>
      </c>
      <c r="L15" s="117"/>
      <c r="M15" s="117">
        <v>9000</v>
      </c>
      <c r="N15" s="117"/>
      <c r="O15" s="117">
        <v>8500</v>
      </c>
      <c r="P15" s="154"/>
      <c r="R15" s="15">
        <v>992</v>
      </c>
      <c r="S15" s="16">
        <v>43931</v>
      </c>
      <c r="T15" s="16">
        <v>43948</v>
      </c>
    </row>
    <row r="16" spans="1:20" ht="14.25" customHeight="1">
      <c r="A16" s="75" t="s">
        <v>37</v>
      </c>
      <c r="B16" s="76"/>
      <c r="C16" s="149">
        <v>11800</v>
      </c>
      <c r="D16" s="149"/>
      <c r="E16" s="149">
        <v>11000</v>
      </c>
      <c r="F16" s="149"/>
      <c r="G16" s="149">
        <v>8000</v>
      </c>
      <c r="H16" s="150"/>
      <c r="I16" s="89" t="s">
        <v>38</v>
      </c>
      <c r="J16" s="90"/>
      <c r="K16" s="124">
        <v>19200</v>
      </c>
      <c r="L16" s="124"/>
      <c r="M16" s="124">
        <v>19000</v>
      </c>
      <c r="N16" s="124"/>
      <c r="O16" s="124">
        <v>18700</v>
      </c>
      <c r="P16" s="151"/>
      <c r="R16" s="15">
        <v>993</v>
      </c>
      <c r="S16" s="16">
        <v>43948</v>
      </c>
      <c r="T16" s="16">
        <v>43962</v>
      </c>
    </row>
    <row r="17" spans="1:20" ht="14.25" customHeight="1">
      <c r="A17" s="75" t="s">
        <v>39</v>
      </c>
      <c r="B17" s="76"/>
      <c r="C17" s="149">
        <v>12500</v>
      </c>
      <c r="D17" s="149"/>
      <c r="E17" s="149">
        <v>11500</v>
      </c>
      <c r="F17" s="149"/>
      <c r="G17" s="149">
        <v>6000</v>
      </c>
      <c r="H17" s="150"/>
      <c r="I17" s="152" t="s">
        <v>40</v>
      </c>
      <c r="J17" s="153"/>
      <c r="K17" s="118">
        <v>18300</v>
      </c>
      <c r="L17" s="147"/>
      <c r="M17" s="118">
        <v>18000</v>
      </c>
      <c r="N17" s="147"/>
      <c r="O17" s="118">
        <v>17800</v>
      </c>
      <c r="P17" s="148"/>
      <c r="R17" s="15">
        <v>994</v>
      </c>
      <c r="S17" s="16">
        <v>43962</v>
      </c>
      <c r="T17" s="16">
        <f t="shared" si="0"/>
        <v>43977</v>
      </c>
    </row>
    <row r="18" spans="1:20" ht="14.25" customHeight="1" thickBot="1">
      <c r="A18" s="75" t="s">
        <v>41</v>
      </c>
      <c r="B18" s="76"/>
      <c r="C18" s="149">
        <v>10000</v>
      </c>
      <c r="D18" s="149"/>
      <c r="E18" s="149">
        <v>8900</v>
      </c>
      <c r="F18" s="149"/>
      <c r="G18" s="149">
        <v>6000</v>
      </c>
      <c r="H18" s="150"/>
      <c r="I18" s="89" t="s">
        <v>31</v>
      </c>
      <c r="J18" s="90"/>
      <c r="K18" s="124">
        <v>19000</v>
      </c>
      <c r="L18" s="124"/>
      <c r="M18" s="124">
        <v>18800</v>
      </c>
      <c r="N18" s="124"/>
      <c r="O18" s="124">
        <v>18500</v>
      </c>
      <c r="P18" s="151"/>
      <c r="R18" s="15">
        <v>995</v>
      </c>
      <c r="S18" s="16">
        <v>43977</v>
      </c>
      <c r="T18" s="16">
        <f t="shared" si="0"/>
        <v>43992</v>
      </c>
    </row>
    <row r="19" spans="1:20" ht="14.25" customHeight="1" thickBot="1">
      <c r="A19" s="126" t="s">
        <v>78</v>
      </c>
      <c r="B19" s="127"/>
      <c r="C19" s="127"/>
      <c r="D19" s="127"/>
      <c r="E19" s="127"/>
      <c r="F19" s="127"/>
      <c r="G19" s="127"/>
      <c r="H19" s="127"/>
      <c r="I19" s="63" t="s">
        <v>42</v>
      </c>
      <c r="J19" s="64"/>
      <c r="K19" s="145">
        <v>18100</v>
      </c>
      <c r="L19" s="145"/>
      <c r="M19" s="145">
        <v>17900</v>
      </c>
      <c r="N19" s="145"/>
      <c r="O19" s="145">
        <v>17500</v>
      </c>
      <c r="P19" s="146"/>
      <c r="R19" s="15">
        <v>996</v>
      </c>
      <c r="S19" s="16">
        <v>43992</v>
      </c>
      <c r="T19" s="16">
        <f t="shared" si="0"/>
        <v>44008</v>
      </c>
    </row>
    <row r="20" spans="1:20" ht="14.25" customHeight="1" thickBot="1">
      <c r="A20" s="106" t="s">
        <v>34</v>
      </c>
      <c r="B20" s="107"/>
      <c r="C20" s="108">
        <v>11700</v>
      </c>
      <c r="D20" s="108"/>
      <c r="E20" s="108">
        <v>11500</v>
      </c>
      <c r="F20" s="108"/>
      <c r="G20" s="108">
        <v>8700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9500</v>
      </c>
      <c r="D21" s="102"/>
      <c r="E21" s="102">
        <v>9000</v>
      </c>
      <c r="F21" s="102"/>
      <c r="G21" s="102">
        <v>8700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13000</v>
      </c>
      <c r="D22" s="124"/>
      <c r="E22" s="124">
        <v>12000</v>
      </c>
      <c r="F22" s="124"/>
      <c r="G22" s="124">
        <v>7000</v>
      </c>
      <c r="H22" s="125"/>
      <c r="I22" s="110" t="s">
        <v>47</v>
      </c>
      <c r="J22" s="111"/>
      <c r="K22" s="135">
        <v>23000</v>
      </c>
      <c r="L22" s="136"/>
      <c r="M22" s="135">
        <v>22000</v>
      </c>
      <c r="N22" s="136"/>
      <c r="O22" s="135">
        <v>20000</v>
      </c>
      <c r="P22" s="137"/>
      <c r="R22" s="15">
        <v>999</v>
      </c>
      <c r="S22" s="16">
        <v>44039</v>
      </c>
      <c r="T22" s="16">
        <f t="shared" si="0"/>
        <v>44049</v>
      </c>
    </row>
    <row r="23" spans="1:20" ht="14.25" customHeight="1">
      <c r="A23" s="115" t="s">
        <v>48</v>
      </c>
      <c r="B23" s="116"/>
      <c r="C23" s="117">
        <v>11000</v>
      </c>
      <c r="D23" s="117"/>
      <c r="E23" s="117">
        <v>10000</v>
      </c>
      <c r="F23" s="117"/>
      <c r="G23" s="117">
        <v>6000</v>
      </c>
      <c r="H23" s="118"/>
      <c r="I23" s="110" t="s">
        <v>30</v>
      </c>
      <c r="J23" s="111"/>
      <c r="K23" s="135">
        <v>20000</v>
      </c>
      <c r="L23" s="136"/>
      <c r="M23" s="135">
        <v>19000</v>
      </c>
      <c r="N23" s="136"/>
      <c r="O23" s="135">
        <v>18000</v>
      </c>
      <c r="P23" s="137"/>
      <c r="R23" s="15">
        <v>1000</v>
      </c>
      <c r="S23" s="16">
        <v>44049</v>
      </c>
      <c r="T23" s="16">
        <f t="shared" si="0"/>
        <v>44069</v>
      </c>
    </row>
    <row r="24" spans="1:20" ht="14.25" customHeight="1" thickBot="1">
      <c r="A24" s="89" t="s">
        <v>49</v>
      </c>
      <c r="B24" s="90"/>
      <c r="C24" s="124">
        <v>12000</v>
      </c>
      <c r="D24" s="124"/>
      <c r="E24" s="124">
        <v>11000</v>
      </c>
      <c r="F24" s="124"/>
      <c r="G24" s="124">
        <v>8000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10000</v>
      </c>
      <c r="D25" s="117"/>
      <c r="E25" s="117">
        <v>9000</v>
      </c>
      <c r="F25" s="117"/>
      <c r="G25" s="117">
        <v>6500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v>12700</v>
      </c>
      <c r="D26" s="124"/>
      <c r="E26" s="124">
        <v>12000</v>
      </c>
      <c r="F26" s="124"/>
      <c r="G26" s="124">
        <v>8500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v>12000</v>
      </c>
      <c r="D27" s="117"/>
      <c r="E27" s="117">
        <v>11000</v>
      </c>
      <c r="F27" s="117"/>
      <c r="G27" s="117">
        <v>6500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v>12900</v>
      </c>
      <c r="D28" s="102"/>
      <c r="E28" s="102">
        <v>12500</v>
      </c>
      <c r="F28" s="102"/>
      <c r="G28" s="102">
        <v>7000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v>12500</v>
      </c>
      <c r="D29" s="108"/>
      <c r="E29" s="108">
        <v>11500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15000</v>
      </c>
      <c r="D31" s="131"/>
      <c r="E31" s="131">
        <v>14500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v>16000</v>
      </c>
      <c r="D32" s="124"/>
      <c r="E32" s="124">
        <v>15000</v>
      </c>
      <c r="F32" s="124"/>
      <c r="G32" s="124">
        <v>13000</v>
      </c>
      <c r="H32" s="125"/>
      <c r="I32" s="126" t="s">
        <v>62</v>
      </c>
      <c r="J32" s="127"/>
      <c r="K32" s="127"/>
      <c r="L32" s="127"/>
      <c r="M32" s="127"/>
      <c r="N32" s="127"/>
      <c r="O32" s="127"/>
      <c r="P32" s="128"/>
      <c r="R32" s="15">
        <v>1009</v>
      </c>
      <c r="S32" s="16">
        <v>44189</v>
      </c>
      <c r="T32" s="15" t="s">
        <v>63</v>
      </c>
    </row>
    <row r="33" spans="1:19" ht="14.25" customHeight="1">
      <c r="A33" s="115" t="s">
        <v>51</v>
      </c>
      <c r="B33" s="116"/>
      <c r="C33" s="117" t="s">
        <v>124</v>
      </c>
      <c r="D33" s="117"/>
      <c r="E33" s="117">
        <v>11000</v>
      </c>
      <c r="F33" s="117"/>
      <c r="G33" s="117">
        <v>9000</v>
      </c>
      <c r="H33" s="118"/>
      <c r="I33" s="119" t="s">
        <v>54</v>
      </c>
      <c r="J33" s="120"/>
      <c r="K33" s="103" t="s">
        <v>45</v>
      </c>
      <c r="L33" s="104"/>
      <c r="M33" s="103" t="s">
        <v>45</v>
      </c>
      <c r="N33" s="104"/>
      <c r="O33" s="103" t="s">
        <v>45</v>
      </c>
      <c r="P33" s="105"/>
    </row>
    <row r="34" spans="1:19" ht="14.25" customHeight="1" thickBot="1">
      <c r="A34" s="106" t="s">
        <v>60</v>
      </c>
      <c r="B34" s="107"/>
      <c r="C34" s="108" t="s">
        <v>22</v>
      </c>
      <c r="D34" s="108"/>
      <c r="E34" s="108" t="s">
        <v>22</v>
      </c>
      <c r="F34" s="108"/>
      <c r="G34" s="108" t="s">
        <v>22</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240</v>
      </c>
      <c r="F36" s="91"/>
      <c r="G36" s="91">
        <v>130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186" t="s">
        <v>92</v>
      </c>
      <c r="J37" s="187"/>
      <c r="K37" s="187"/>
      <c r="L37" s="187"/>
      <c r="M37" s="187"/>
      <c r="N37" s="187"/>
      <c r="O37" s="187"/>
      <c r="P37" s="188"/>
    </row>
    <row r="38" spans="1:19" ht="14.25" customHeight="1" thickBot="1">
      <c r="A38" s="85" t="s">
        <v>69</v>
      </c>
      <c r="B38" s="86"/>
      <c r="C38" s="86"/>
      <c r="D38" s="86"/>
      <c r="E38" s="87" t="s">
        <v>17</v>
      </c>
      <c r="F38" s="87"/>
      <c r="G38" s="87" t="s">
        <v>19</v>
      </c>
      <c r="H38" s="88"/>
      <c r="I38" s="186"/>
      <c r="J38" s="187"/>
      <c r="K38" s="187"/>
      <c r="L38" s="187"/>
      <c r="M38" s="187"/>
      <c r="N38" s="187"/>
      <c r="O38" s="187"/>
      <c r="P38" s="188"/>
    </row>
    <row r="39" spans="1:19" ht="14.25" customHeight="1">
      <c r="A39" s="89" t="s">
        <v>66</v>
      </c>
      <c r="B39" s="90"/>
      <c r="C39" s="90"/>
      <c r="D39" s="90"/>
      <c r="E39" s="91">
        <v>300</v>
      </c>
      <c r="F39" s="91"/>
      <c r="G39" s="91">
        <v>130</v>
      </c>
      <c r="H39" s="92"/>
      <c r="I39" s="186"/>
      <c r="J39" s="187"/>
      <c r="K39" s="187"/>
      <c r="L39" s="187"/>
      <c r="M39" s="187"/>
      <c r="N39" s="187"/>
      <c r="O39" s="187"/>
      <c r="P39" s="188"/>
    </row>
    <row r="40" spans="1:19" ht="14.25" customHeight="1" thickBot="1">
      <c r="A40" s="63" t="s">
        <v>67</v>
      </c>
      <c r="B40" s="64"/>
      <c r="C40" s="64"/>
      <c r="D40" s="64"/>
      <c r="E40" s="65">
        <v>140</v>
      </c>
      <c r="F40" s="65"/>
      <c r="G40" s="65">
        <v>90</v>
      </c>
      <c r="H40" s="66"/>
      <c r="I40" s="189"/>
      <c r="J40" s="190"/>
      <c r="K40" s="190"/>
      <c r="L40" s="190"/>
      <c r="M40" s="190"/>
      <c r="N40" s="190"/>
      <c r="O40" s="190"/>
      <c r="P40" s="191"/>
    </row>
    <row r="41" spans="1:19" ht="14.25" customHeight="1">
      <c r="A41" s="67" t="s">
        <v>70</v>
      </c>
      <c r="B41" s="68"/>
      <c r="C41" s="68"/>
      <c r="D41" s="68"/>
      <c r="E41" s="68"/>
      <c r="F41" s="68"/>
      <c r="G41" s="68"/>
      <c r="H41" s="68"/>
      <c r="I41" s="71" t="s">
        <v>71</v>
      </c>
      <c r="J41" s="71"/>
      <c r="K41" s="71"/>
      <c r="L41" s="73">
        <f>VLOOKUP(E1,R4:T32,3)</f>
        <v>44113</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125</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c r="A45" s="51"/>
      <c r="B45" s="52"/>
      <c r="C45" s="52"/>
      <c r="D45" s="52"/>
      <c r="E45" s="52"/>
      <c r="F45" s="52"/>
      <c r="G45" s="52"/>
      <c r="H45" s="52"/>
      <c r="I45" s="52"/>
      <c r="J45" s="52"/>
      <c r="K45" s="52"/>
      <c r="L45" s="52"/>
      <c r="M45" s="52"/>
      <c r="N45" s="52"/>
      <c r="O45" s="52"/>
      <c r="P45" s="53"/>
    </row>
    <row r="46" spans="1:19" ht="14.25" customHeight="1">
      <c r="A46" s="54" t="s">
        <v>122</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12" customHeight="1">
      <c r="A48" s="48"/>
      <c r="B48" s="49"/>
      <c r="C48" s="49"/>
      <c r="D48" s="49"/>
      <c r="E48" s="49"/>
      <c r="F48" s="49"/>
      <c r="G48" s="49"/>
      <c r="H48" s="49"/>
      <c r="I48" s="49"/>
      <c r="J48" s="49"/>
      <c r="K48" s="49"/>
      <c r="L48" s="49"/>
      <c r="M48" s="49"/>
      <c r="N48" s="49"/>
      <c r="O48" s="49"/>
      <c r="P48" s="50"/>
    </row>
    <row r="49" spans="1:16" ht="14.25" customHeight="1">
      <c r="A49" s="48" t="s">
        <v>123</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 ref="A37:D37"/>
    <mergeCell ref="E37:F37"/>
    <mergeCell ref="G37:H37"/>
    <mergeCell ref="I37:P40"/>
    <mergeCell ref="A38:D38"/>
    <mergeCell ref="E38:F38"/>
    <mergeCell ref="G38:H38"/>
    <mergeCell ref="A39:D39"/>
    <mergeCell ref="E39:F39"/>
    <mergeCell ref="G39:H39"/>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27C0178B-8FB0-4FEE-9920-BEE6C295B275}">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F470D-3809-42A3-9BDB-0B364D367729}">
  <sheetPr>
    <pageSetUpPr fitToPage="1"/>
  </sheetPr>
  <dimension ref="A1:T58"/>
  <sheetViews>
    <sheetView showGridLines="0" view="pageBreakPreview" zoomScaleNormal="100" zoomScaleSheetLayoutView="100" workbookViewId="0">
      <selection activeCell="S58" sqref="S58"/>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1004</v>
      </c>
      <c r="F1" s="179"/>
      <c r="G1" s="2" t="s">
        <v>2</v>
      </c>
      <c r="H1" s="192"/>
      <c r="I1" s="192"/>
      <c r="J1" s="192"/>
      <c r="K1" s="182" t="s">
        <v>3</v>
      </c>
      <c r="L1" s="182"/>
      <c r="M1" s="182"/>
      <c r="N1" s="182"/>
      <c r="O1" s="182"/>
      <c r="P1" s="182"/>
    </row>
    <row r="2" spans="1:20" ht="14.25" customHeight="1" thickBot="1">
      <c r="A2" s="3"/>
      <c r="B2" s="4"/>
      <c r="C2" s="5"/>
      <c r="D2" s="183">
        <f>VLOOKUP(E1,R4:T32,2,0)</f>
        <v>44113</v>
      </c>
      <c r="E2" s="183"/>
      <c r="F2" s="183"/>
      <c r="G2" s="183"/>
      <c r="H2" s="193"/>
      <c r="I2" s="193"/>
      <c r="J2" s="193"/>
      <c r="K2" s="6"/>
      <c r="L2" s="175" t="s">
        <v>4</v>
      </c>
      <c r="M2" s="175"/>
      <c r="N2" s="175"/>
      <c r="O2" s="175"/>
      <c r="P2" s="175"/>
    </row>
    <row r="3" spans="1:20" ht="14.25" customHeight="1">
      <c r="A3" s="169" t="s">
        <v>5</v>
      </c>
      <c r="B3" s="170"/>
      <c r="C3" s="173" t="s">
        <v>6</v>
      </c>
      <c r="D3" s="173"/>
      <c r="E3" s="174">
        <v>10940</v>
      </c>
      <c r="F3" s="174"/>
      <c r="G3" s="7" t="s">
        <v>7</v>
      </c>
      <c r="H3" s="29">
        <v>471</v>
      </c>
      <c r="I3" s="24" t="s">
        <v>8</v>
      </c>
      <c r="J3" s="7"/>
      <c r="K3" s="9"/>
      <c r="L3" s="10"/>
      <c r="M3" s="175" t="s">
        <v>9</v>
      </c>
      <c r="N3" s="175"/>
      <c r="O3" s="175"/>
      <c r="P3" s="175"/>
    </row>
    <row r="4" spans="1:20" ht="14.25" customHeight="1" thickBot="1">
      <c r="A4" s="171"/>
      <c r="B4" s="172"/>
      <c r="C4" s="176" t="s">
        <v>10</v>
      </c>
      <c r="D4" s="176"/>
      <c r="E4" s="177">
        <v>17000</v>
      </c>
      <c r="F4" s="177"/>
      <c r="G4" s="11" t="s">
        <v>7</v>
      </c>
      <c r="H4" s="28">
        <v>1000</v>
      </c>
      <c r="I4" s="25" t="s">
        <v>77</v>
      </c>
      <c r="J4" s="11"/>
      <c r="K4" s="13"/>
      <c r="L4" s="14"/>
      <c r="M4" s="175" t="s">
        <v>12</v>
      </c>
      <c r="N4" s="175"/>
      <c r="O4" s="175"/>
      <c r="P4" s="175"/>
      <c r="Q4" s="15"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s="1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984</v>
      </c>
      <c r="S7" s="16">
        <v>43805</v>
      </c>
      <c r="T7" s="16">
        <f t="shared" si="0"/>
        <v>43819</v>
      </c>
    </row>
    <row r="8" spans="1:20" ht="14.25" customHeight="1">
      <c r="A8" s="165" t="s">
        <v>23</v>
      </c>
      <c r="B8" s="101"/>
      <c r="C8" s="102">
        <v>11000</v>
      </c>
      <c r="D8" s="102"/>
      <c r="E8" s="102">
        <v>10000</v>
      </c>
      <c r="F8" s="102"/>
      <c r="G8" s="102">
        <v>9500</v>
      </c>
      <c r="H8" s="135"/>
      <c r="I8" s="100" t="s">
        <v>23</v>
      </c>
      <c r="J8" s="101"/>
      <c r="K8" s="102">
        <v>10500</v>
      </c>
      <c r="L8" s="102"/>
      <c r="M8" s="102">
        <v>10000</v>
      </c>
      <c r="N8" s="102"/>
      <c r="O8" s="102">
        <v>7000</v>
      </c>
      <c r="P8" s="160"/>
      <c r="R8" s="15">
        <v>985</v>
      </c>
      <c r="S8" s="16">
        <v>43819</v>
      </c>
      <c r="T8" s="16">
        <f t="shared" si="0"/>
        <v>43840</v>
      </c>
    </row>
    <row r="9" spans="1:20" ht="14.25" customHeight="1">
      <c r="A9" s="89" t="s">
        <v>24</v>
      </c>
      <c r="B9" s="90"/>
      <c r="C9" s="124">
        <v>13500</v>
      </c>
      <c r="D9" s="124"/>
      <c r="E9" s="124">
        <v>12500</v>
      </c>
      <c r="F9" s="124"/>
      <c r="G9" s="124">
        <v>8000</v>
      </c>
      <c r="H9" s="125"/>
      <c r="I9" s="89" t="s">
        <v>24</v>
      </c>
      <c r="J9" s="90"/>
      <c r="K9" s="124">
        <v>13500</v>
      </c>
      <c r="L9" s="124"/>
      <c r="M9" s="124">
        <v>13000</v>
      </c>
      <c r="N9" s="124"/>
      <c r="O9" s="124">
        <v>12500</v>
      </c>
      <c r="P9" s="151"/>
      <c r="R9" s="15">
        <v>986</v>
      </c>
      <c r="S9" s="17">
        <v>43840</v>
      </c>
      <c r="T9" s="16">
        <f t="shared" si="0"/>
        <v>43857</v>
      </c>
    </row>
    <row r="10" spans="1:20" ht="14.25" customHeight="1">
      <c r="A10" s="115" t="s">
        <v>25</v>
      </c>
      <c r="B10" s="116"/>
      <c r="C10" s="117">
        <v>11900</v>
      </c>
      <c r="D10" s="117"/>
      <c r="E10" s="117">
        <v>11500</v>
      </c>
      <c r="F10" s="117"/>
      <c r="G10" s="117">
        <v>6000</v>
      </c>
      <c r="H10" s="118"/>
      <c r="I10" s="115" t="s">
        <v>26</v>
      </c>
      <c r="J10" s="116"/>
      <c r="K10" s="117">
        <v>11600</v>
      </c>
      <c r="L10" s="117"/>
      <c r="M10" s="117">
        <v>11000</v>
      </c>
      <c r="N10" s="117"/>
      <c r="O10" s="117">
        <v>10000</v>
      </c>
      <c r="P10" s="154"/>
      <c r="R10" s="15">
        <v>987</v>
      </c>
      <c r="S10" s="16">
        <v>43857</v>
      </c>
      <c r="T10" s="16">
        <f t="shared" si="0"/>
        <v>43871</v>
      </c>
    </row>
    <row r="11" spans="1:20" ht="14.25" customHeight="1">
      <c r="A11" s="89" t="s">
        <v>27</v>
      </c>
      <c r="B11" s="90"/>
      <c r="C11" s="124">
        <v>13500</v>
      </c>
      <c r="D11" s="124"/>
      <c r="E11" s="124">
        <v>12700</v>
      </c>
      <c r="F11" s="124"/>
      <c r="G11" s="124">
        <v>8000</v>
      </c>
      <c r="H11" s="125"/>
      <c r="I11" s="100" t="s">
        <v>28</v>
      </c>
      <c r="J11" s="101"/>
      <c r="K11" s="102">
        <v>18300</v>
      </c>
      <c r="L11" s="102"/>
      <c r="M11" s="102">
        <v>17900</v>
      </c>
      <c r="N11" s="102"/>
      <c r="O11" s="102">
        <v>17500</v>
      </c>
      <c r="P11" s="160"/>
      <c r="R11" s="15">
        <v>988</v>
      </c>
      <c r="S11" s="16">
        <v>43871</v>
      </c>
      <c r="T11" s="16">
        <f t="shared" si="0"/>
        <v>43887</v>
      </c>
    </row>
    <row r="12" spans="1:20" ht="14.25" customHeight="1" thickBot="1">
      <c r="A12" s="115" t="s">
        <v>29</v>
      </c>
      <c r="B12" s="116"/>
      <c r="C12" s="117">
        <v>11500</v>
      </c>
      <c r="D12" s="117"/>
      <c r="E12" s="117">
        <v>10700</v>
      </c>
      <c r="F12" s="117"/>
      <c r="G12" s="117">
        <v>6000</v>
      </c>
      <c r="H12" s="118"/>
      <c r="I12" s="161" t="s">
        <v>30</v>
      </c>
      <c r="J12" s="162"/>
      <c r="K12" s="163">
        <v>18000</v>
      </c>
      <c r="L12" s="163"/>
      <c r="M12" s="163">
        <v>17500</v>
      </c>
      <c r="N12" s="163"/>
      <c r="O12" s="163">
        <v>17000</v>
      </c>
      <c r="P12" s="164"/>
      <c r="R12" s="15">
        <v>989</v>
      </c>
      <c r="S12" s="16">
        <v>43887</v>
      </c>
      <c r="T12" s="16">
        <f t="shared" si="0"/>
        <v>43900</v>
      </c>
    </row>
    <row r="13" spans="1:20" ht="14.25" customHeight="1" thickBot="1">
      <c r="A13" s="89" t="s">
        <v>31</v>
      </c>
      <c r="B13" s="90"/>
      <c r="C13" s="124">
        <v>12500</v>
      </c>
      <c r="D13" s="124"/>
      <c r="E13" s="124">
        <v>11500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v>10500</v>
      </c>
      <c r="D14" s="117"/>
      <c r="E14" s="117">
        <v>10000</v>
      </c>
      <c r="F14" s="117"/>
      <c r="G14" s="117">
        <v>8000</v>
      </c>
      <c r="H14" s="118"/>
      <c r="I14" s="156" t="s">
        <v>34</v>
      </c>
      <c r="J14" s="157"/>
      <c r="K14" s="158">
        <v>11500</v>
      </c>
      <c r="L14" s="158"/>
      <c r="M14" s="158">
        <v>10500</v>
      </c>
      <c r="N14" s="158"/>
      <c r="O14" s="158">
        <v>8500</v>
      </c>
      <c r="P14" s="159"/>
      <c r="R14" s="15">
        <v>991</v>
      </c>
      <c r="S14" s="16">
        <v>43916</v>
      </c>
      <c r="T14" s="16">
        <f t="shared" si="0"/>
        <v>43931</v>
      </c>
    </row>
    <row r="15" spans="1:20" ht="14.25" customHeight="1">
      <c r="A15" s="89" t="s">
        <v>35</v>
      </c>
      <c r="B15" s="90"/>
      <c r="C15" s="124">
        <v>13000</v>
      </c>
      <c r="D15" s="124"/>
      <c r="E15" s="124">
        <v>12000</v>
      </c>
      <c r="F15" s="124"/>
      <c r="G15" s="124">
        <v>9000</v>
      </c>
      <c r="H15" s="125"/>
      <c r="I15" s="115" t="s">
        <v>36</v>
      </c>
      <c r="J15" s="116"/>
      <c r="K15" s="117">
        <v>10000</v>
      </c>
      <c r="L15" s="117"/>
      <c r="M15" s="117">
        <v>9000</v>
      </c>
      <c r="N15" s="117"/>
      <c r="O15" s="117">
        <v>8500</v>
      </c>
      <c r="P15" s="154"/>
      <c r="R15" s="15">
        <v>992</v>
      </c>
      <c r="S15" s="16">
        <v>43931</v>
      </c>
      <c r="T15" s="16">
        <v>43948</v>
      </c>
    </row>
    <row r="16" spans="1:20" ht="14.25" customHeight="1">
      <c r="A16" s="75" t="s">
        <v>37</v>
      </c>
      <c r="B16" s="76"/>
      <c r="C16" s="149">
        <v>11800</v>
      </c>
      <c r="D16" s="149"/>
      <c r="E16" s="149">
        <v>11000</v>
      </c>
      <c r="F16" s="149"/>
      <c r="G16" s="149">
        <v>8000</v>
      </c>
      <c r="H16" s="150"/>
      <c r="I16" s="89" t="s">
        <v>38</v>
      </c>
      <c r="J16" s="90"/>
      <c r="K16" s="124">
        <v>19900</v>
      </c>
      <c r="L16" s="124"/>
      <c r="M16" s="124">
        <v>19500</v>
      </c>
      <c r="N16" s="124"/>
      <c r="O16" s="124">
        <v>17200</v>
      </c>
      <c r="P16" s="151"/>
      <c r="R16" s="15">
        <v>993</v>
      </c>
      <c r="S16" s="16">
        <v>43948</v>
      </c>
      <c r="T16" s="16">
        <v>43962</v>
      </c>
    </row>
    <row r="17" spans="1:20" ht="14.25" customHeight="1">
      <c r="A17" s="75" t="s">
        <v>39</v>
      </c>
      <c r="B17" s="76"/>
      <c r="C17" s="149">
        <v>12600</v>
      </c>
      <c r="D17" s="149"/>
      <c r="E17" s="149">
        <v>11500</v>
      </c>
      <c r="F17" s="149"/>
      <c r="G17" s="149">
        <v>6000</v>
      </c>
      <c r="H17" s="150"/>
      <c r="I17" s="152" t="s">
        <v>40</v>
      </c>
      <c r="J17" s="153"/>
      <c r="K17" s="118">
        <v>18800</v>
      </c>
      <c r="L17" s="147"/>
      <c r="M17" s="118">
        <v>18500</v>
      </c>
      <c r="N17" s="147"/>
      <c r="O17" s="118">
        <v>16000</v>
      </c>
      <c r="P17" s="148"/>
      <c r="R17" s="15">
        <v>994</v>
      </c>
      <c r="S17" s="16">
        <v>43962</v>
      </c>
      <c r="T17" s="16">
        <f t="shared" si="0"/>
        <v>43977</v>
      </c>
    </row>
    <row r="18" spans="1:20" ht="14.25" customHeight="1" thickBot="1">
      <c r="A18" s="75" t="s">
        <v>41</v>
      </c>
      <c r="B18" s="76"/>
      <c r="C18" s="149">
        <v>10700</v>
      </c>
      <c r="D18" s="149"/>
      <c r="E18" s="149">
        <v>8900</v>
      </c>
      <c r="F18" s="149"/>
      <c r="G18" s="149">
        <v>6000</v>
      </c>
      <c r="H18" s="150"/>
      <c r="I18" s="89" t="s">
        <v>31</v>
      </c>
      <c r="J18" s="90"/>
      <c r="K18" s="124">
        <v>19700</v>
      </c>
      <c r="L18" s="124"/>
      <c r="M18" s="124">
        <v>19500</v>
      </c>
      <c r="N18" s="124"/>
      <c r="O18" s="124">
        <v>19000</v>
      </c>
      <c r="P18" s="151"/>
      <c r="R18" s="15">
        <v>995</v>
      </c>
      <c r="S18" s="16">
        <v>43977</v>
      </c>
      <c r="T18" s="16">
        <f t="shared" si="0"/>
        <v>43992</v>
      </c>
    </row>
    <row r="19" spans="1:20" ht="14.25" customHeight="1" thickBot="1">
      <c r="A19" s="126" t="s">
        <v>127</v>
      </c>
      <c r="B19" s="127"/>
      <c r="C19" s="127"/>
      <c r="D19" s="127"/>
      <c r="E19" s="127"/>
      <c r="F19" s="127"/>
      <c r="G19" s="127"/>
      <c r="H19" s="127"/>
      <c r="I19" s="63" t="s">
        <v>42</v>
      </c>
      <c r="J19" s="64"/>
      <c r="K19" s="145">
        <v>18700</v>
      </c>
      <c r="L19" s="145"/>
      <c r="M19" s="145">
        <v>18500</v>
      </c>
      <c r="N19" s="145"/>
      <c r="O19" s="145">
        <v>18000</v>
      </c>
      <c r="P19" s="146"/>
      <c r="R19" s="15">
        <v>996</v>
      </c>
      <c r="S19" s="16">
        <v>43992</v>
      </c>
      <c r="T19" s="16">
        <f t="shared" si="0"/>
        <v>44008</v>
      </c>
    </row>
    <row r="20" spans="1:20" ht="14.25" customHeight="1" thickBot="1">
      <c r="A20" s="106" t="s">
        <v>34</v>
      </c>
      <c r="B20" s="107"/>
      <c r="C20" s="108">
        <v>11700</v>
      </c>
      <c r="D20" s="108"/>
      <c r="E20" s="108">
        <v>11500</v>
      </c>
      <c r="F20" s="108"/>
      <c r="G20" s="108">
        <v>8700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9500</v>
      </c>
      <c r="D21" s="102"/>
      <c r="E21" s="102">
        <v>9000</v>
      </c>
      <c r="F21" s="102"/>
      <c r="G21" s="102">
        <v>8700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13500</v>
      </c>
      <c r="D22" s="124"/>
      <c r="E22" s="124">
        <v>12000</v>
      </c>
      <c r="F22" s="124"/>
      <c r="G22" s="124">
        <v>7000</v>
      </c>
      <c r="H22" s="125"/>
      <c r="I22" s="110" t="s">
        <v>47</v>
      </c>
      <c r="J22" s="111"/>
      <c r="K22" s="135">
        <v>23000</v>
      </c>
      <c r="L22" s="136"/>
      <c r="M22" s="135">
        <v>22000</v>
      </c>
      <c r="N22" s="136"/>
      <c r="O22" s="135">
        <v>20000</v>
      </c>
      <c r="P22" s="137"/>
      <c r="R22" s="15">
        <v>999</v>
      </c>
      <c r="S22" s="16">
        <v>44039</v>
      </c>
      <c r="T22" s="16">
        <f t="shared" si="0"/>
        <v>44049</v>
      </c>
    </row>
    <row r="23" spans="1:20" ht="14.25" customHeight="1">
      <c r="A23" s="115" t="s">
        <v>48</v>
      </c>
      <c r="B23" s="116"/>
      <c r="C23" s="117">
        <v>11700</v>
      </c>
      <c r="D23" s="117"/>
      <c r="E23" s="117">
        <v>10500</v>
      </c>
      <c r="F23" s="117"/>
      <c r="G23" s="117">
        <v>6000</v>
      </c>
      <c r="H23" s="118"/>
      <c r="I23" s="110" t="s">
        <v>30</v>
      </c>
      <c r="J23" s="111"/>
      <c r="K23" s="135">
        <v>20000</v>
      </c>
      <c r="L23" s="136"/>
      <c r="M23" s="135">
        <v>19000</v>
      </c>
      <c r="N23" s="136"/>
      <c r="O23" s="135">
        <v>18000</v>
      </c>
      <c r="P23" s="137"/>
      <c r="R23" s="15">
        <v>1000</v>
      </c>
      <c r="S23" s="16">
        <v>44049</v>
      </c>
      <c r="T23" s="16">
        <f t="shared" si="0"/>
        <v>44069</v>
      </c>
    </row>
    <row r="24" spans="1:20" ht="14.25" customHeight="1" thickBot="1">
      <c r="A24" s="89" t="s">
        <v>49</v>
      </c>
      <c r="B24" s="90"/>
      <c r="C24" s="124">
        <v>12800</v>
      </c>
      <c r="D24" s="124"/>
      <c r="E24" s="124">
        <v>11800</v>
      </c>
      <c r="F24" s="124"/>
      <c r="G24" s="124">
        <v>8000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11500</v>
      </c>
      <c r="D25" s="117"/>
      <c r="E25" s="117">
        <v>10500</v>
      </c>
      <c r="F25" s="117"/>
      <c r="G25" s="117">
        <v>6500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v>13300</v>
      </c>
      <c r="D26" s="124"/>
      <c r="E26" s="124">
        <v>12500</v>
      </c>
      <c r="F26" s="124"/>
      <c r="G26" s="124">
        <v>8500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v>12000</v>
      </c>
      <c r="D27" s="117"/>
      <c r="E27" s="117">
        <v>11000</v>
      </c>
      <c r="F27" s="117"/>
      <c r="G27" s="117">
        <v>6500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t="s">
        <v>126</v>
      </c>
      <c r="D28" s="102"/>
      <c r="E28" s="102">
        <v>13700</v>
      </c>
      <c r="F28" s="102"/>
      <c r="G28" s="102">
        <v>7000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t="s">
        <v>128</v>
      </c>
      <c r="D29" s="108"/>
      <c r="E29" s="108">
        <v>11500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15000</v>
      </c>
      <c r="D31" s="131"/>
      <c r="E31" s="131">
        <v>14500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v>16000</v>
      </c>
      <c r="D32" s="124"/>
      <c r="E32" s="124">
        <v>15000</v>
      </c>
      <c r="F32" s="124"/>
      <c r="G32" s="124">
        <v>13000</v>
      </c>
      <c r="H32" s="125"/>
      <c r="I32" s="126" t="s">
        <v>62</v>
      </c>
      <c r="J32" s="127"/>
      <c r="K32" s="127"/>
      <c r="L32" s="127"/>
      <c r="M32" s="127"/>
      <c r="N32" s="127"/>
      <c r="O32" s="127"/>
      <c r="P32" s="128"/>
      <c r="R32" s="15">
        <v>1009</v>
      </c>
      <c r="S32" s="16">
        <v>44189</v>
      </c>
      <c r="T32" s="15" t="s">
        <v>63</v>
      </c>
    </row>
    <row r="33" spans="1:19" ht="14.25" customHeight="1">
      <c r="A33" s="115" t="s">
        <v>51</v>
      </c>
      <c r="B33" s="116"/>
      <c r="C33" s="117" t="s">
        <v>22</v>
      </c>
      <c r="D33" s="117"/>
      <c r="E33" s="117">
        <v>11000</v>
      </c>
      <c r="F33" s="117"/>
      <c r="G33" s="117">
        <v>9000</v>
      </c>
      <c r="H33" s="118"/>
      <c r="I33" s="119" t="s">
        <v>54</v>
      </c>
      <c r="J33" s="120"/>
      <c r="K33" s="103" t="s">
        <v>45</v>
      </c>
      <c r="L33" s="104"/>
      <c r="M33" s="103" t="s">
        <v>45</v>
      </c>
      <c r="N33" s="104"/>
      <c r="O33" s="103" t="s">
        <v>45</v>
      </c>
      <c r="P33" s="105"/>
    </row>
    <row r="34" spans="1:19" ht="14.25" customHeight="1" thickBot="1">
      <c r="A34" s="106" t="s">
        <v>60</v>
      </c>
      <c r="B34" s="107"/>
      <c r="C34" s="108" t="s">
        <v>22</v>
      </c>
      <c r="D34" s="108"/>
      <c r="E34" s="108" t="s">
        <v>22</v>
      </c>
      <c r="F34" s="108"/>
      <c r="G34" s="108" t="s">
        <v>22</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230</v>
      </c>
      <c r="F36" s="91"/>
      <c r="G36" s="91">
        <v>140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186" t="s">
        <v>92</v>
      </c>
      <c r="J37" s="187"/>
      <c r="K37" s="187"/>
      <c r="L37" s="187"/>
      <c r="M37" s="187"/>
      <c r="N37" s="187"/>
      <c r="O37" s="187"/>
      <c r="P37" s="188"/>
    </row>
    <row r="38" spans="1:19" ht="14.25" customHeight="1" thickBot="1">
      <c r="A38" s="85" t="s">
        <v>69</v>
      </c>
      <c r="B38" s="86"/>
      <c r="C38" s="86"/>
      <c r="D38" s="86"/>
      <c r="E38" s="87" t="s">
        <v>17</v>
      </c>
      <c r="F38" s="87"/>
      <c r="G38" s="87" t="s">
        <v>19</v>
      </c>
      <c r="H38" s="88"/>
      <c r="I38" s="186"/>
      <c r="J38" s="187"/>
      <c r="K38" s="187"/>
      <c r="L38" s="187"/>
      <c r="M38" s="187"/>
      <c r="N38" s="187"/>
      <c r="O38" s="187"/>
      <c r="P38" s="188"/>
    </row>
    <row r="39" spans="1:19" ht="14.25" customHeight="1">
      <c r="A39" s="89" t="s">
        <v>66</v>
      </c>
      <c r="B39" s="90"/>
      <c r="C39" s="90"/>
      <c r="D39" s="90"/>
      <c r="E39" s="91">
        <v>300</v>
      </c>
      <c r="F39" s="91"/>
      <c r="G39" s="91">
        <v>140</v>
      </c>
      <c r="H39" s="92"/>
      <c r="I39" s="186"/>
      <c r="J39" s="187"/>
      <c r="K39" s="187"/>
      <c r="L39" s="187"/>
      <c r="M39" s="187"/>
      <c r="N39" s="187"/>
      <c r="O39" s="187"/>
      <c r="P39" s="188"/>
    </row>
    <row r="40" spans="1:19" ht="14.25" customHeight="1" thickBot="1">
      <c r="A40" s="63" t="s">
        <v>67</v>
      </c>
      <c r="B40" s="64"/>
      <c r="C40" s="64"/>
      <c r="D40" s="64"/>
      <c r="E40" s="65">
        <v>140</v>
      </c>
      <c r="F40" s="65"/>
      <c r="G40" s="65">
        <v>90</v>
      </c>
      <c r="H40" s="66"/>
      <c r="I40" s="189"/>
      <c r="J40" s="190"/>
      <c r="K40" s="190"/>
      <c r="L40" s="190"/>
      <c r="M40" s="190"/>
      <c r="N40" s="190"/>
      <c r="O40" s="190"/>
      <c r="P40" s="191"/>
    </row>
    <row r="41" spans="1:19" ht="14.25" customHeight="1">
      <c r="A41" s="67" t="s">
        <v>70</v>
      </c>
      <c r="B41" s="68"/>
      <c r="C41" s="68"/>
      <c r="D41" s="68"/>
      <c r="E41" s="68"/>
      <c r="F41" s="68"/>
      <c r="G41" s="68"/>
      <c r="H41" s="68"/>
      <c r="I41" s="71" t="s">
        <v>71</v>
      </c>
      <c r="J41" s="71"/>
      <c r="K41" s="71"/>
      <c r="L41" s="73">
        <f>VLOOKUP(E1,R4:T32,3)</f>
        <v>44130</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129</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ht="29.25" customHeight="1">
      <c r="A45" s="51"/>
      <c r="B45" s="52"/>
      <c r="C45" s="52"/>
      <c r="D45" s="52"/>
      <c r="E45" s="52"/>
      <c r="F45" s="52"/>
      <c r="G45" s="52"/>
      <c r="H45" s="52"/>
      <c r="I45" s="52"/>
      <c r="J45" s="52"/>
      <c r="K45" s="52"/>
      <c r="L45" s="52"/>
      <c r="M45" s="52"/>
      <c r="N45" s="52"/>
      <c r="O45" s="52"/>
      <c r="P45" s="53"/>
    </row>
    <row r="46" spans="1:19" ht="14.25" customHeight="1">
      <c r="A46" s="54" t="s">
        <v>122</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12" customHeight="1">
      <c r="A48" s="48"/>
      <c r="B48" s="49"/>
      <c r="C48" s="49"/>
      <c r="D48" s="49"/>
      <c r="E48" s="49"/>
      <c r="F48" s="49"/>
      <c r="G48" s="49"/>
      <c r="H48" s="49"/>
      <c r="I48" s="49"/>
      <c r="J48" s="49"/>
      <c r="K48" s="49"/>
      <c r="L48" s="49"/>
      <c r="M48" s="49"/>
      <c r="N48" s="49"/>
      <c r="O48" s="49"/>
      <c r="P48" s="50"/>
    </row>
    <row r="49" spans="1:16" ht="14.25" customHeight="1">
      <c r="A49" s="48" t="s">
        <v>123</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 ref="A37:D37"/>
    <mergeCell ref="E37:F37"/>
    <mergeCell ref="G37:H37"/>
    <mergeCell ref="I37:P40"/>
    <mergeCell ref="A38:D38"/>
    <mergeCell ref="E38:F38"/>
    <mergeCell ref="G38:H38"/>
    <mergeCell ref="A39:D39"/>
    <mergeCell ref="E39:F39"/>
    <mergeCell ref="G39:H39"/>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C457EB5A-A562-4DE7-9D94-1C0D372F39A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CC69E-E98E-4091-8C26-3703A543FD39}">
  <sheetPr>
    <pageSetUpPr fitToPage="1"/>
  </sheetPr>
  <dimension ref="A1:T58"/>
  <sheetViews>
    <sheetView showGridLines="0" view="pageBreakPreview" zoomScaleNormal="100" zoomScaleSheetLayoutView="100" workbookViewId="0">
      <selection activeCell="S35" sqref="S35"/>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1005</v>
      </c>
      <c r="F1" s="179"/>
      <c r="G1" s="2" t="s">
        <v>2</v>
      </c>
      <c r="H1" s="192"/>
      <c r="I1" s="192"/>
      <c r="J1" s="192"/>
      <c r="K1" s="182" t="s">
        <v>3</v>
      </c>
      <c r="L1" s="182"/>
      <c r="M1" s="182"/>
      <c r="N1" s="182"/>
      <c r="O1" s="182"/>
      <c r="P1" s="182"/>
    </row>
    <row r="2" spans="1:20" ht="14.25" customHeight="1" thickBot="1">
      <c r="A2" s="3"/>
      <c r="B2" s="4"/>
      <c r="C2" s="5"/>
      <c r="D2" s="183">
        <f>VLOOKUP(E1,R4:T32,2,0)</f>
        <v>44130</v>
      </c>
      <c r="E2" s="183"/>
      <c r="F2" s="183"/>
      <c r="G2" s="183"/>
      <c r="H2" s="193"/>
      <c r="I2" s="193"/>
      <c r="J2" s="193"/>
      <c r="K2" s="6"/>
      <c r="L2" s="175" t="s">
        <v>4</v>
      </c>
      <c r="M2" s="175"/>
      <c r="N2" s="175"/>
      <c r="O2" s="175"/>
      <c r="P2" s="175"/>
    </row>
    <row r="3" spans="1:20" ht="14.25" customHeight="1">
      <c r="A3" s="169" t="s">
        <v>5</v>
      </c>
      <c r="B3" s="170"/>
      <c r="C3" s="173" t="s">
        <v>6</v>
      </c>
      <c r="D3" s="173"/>
      <c r="E3" s="174">
        <v>11010</v>
      </c>
      <c r="F3" s="174"/>
      <c r="G3" s="7" t="s">
        <v>7</v>
      </c>
      <c r="H3" s="29">
        <v>70</v>
      </c>
      <c r="I3" s="24" t="s">
        <v>8</v>
      </c>
      <c r="J3" s="7"/>
      <c r="K3" s="9"/>
      <c r="L3" s="10"/>
      <c r="M3" s="175" t="s">
        <v>9</v>
      </c>
      <c r="N3" s="175"/>
      <c r="O3" s="175"/>
      <c r="P3" s="175"/>
    </row>
    <row r="4" spans="1:20" ht="14.25" customHeight="1" thickBot="1">
      <c r="A4" s="171"/>
      <c r="B4" s="172"/>
      <c r="C4" s="176" t="s">
        <v>10</v>
      </c>
      <c r="D4" s="176"/>
      <c r="E4" s="177">
        <v>16500</v>
      </c>
      <c r="F4" s="177"/>
      <c r="G4" s="11" t="s">
        <v>15</v>
      </c>
      <c r="H4" s="28">
        <v>500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11000</v>
      </c>
      <c r="D8" s="102"/>
      <c r="E8" s="102">
        <v>10000</v>
      </c>
      <c r="F8" s="102"/>
      <c r="G8" s="102">
        <v>8000</v>
      </c>
      <c r="H8" s="135"/>
      <c r="I8" s="100" t="s">
        <v>23</v>
      </c>
      <c r="J8" s="101"/>
      <c r="K8" s="102">
        <v>10500</v>
      </c>
      <c r="L8" s="102"/>
      <c r="M8" s="102">
        <v>10000</v>
      </c>
      <c r="N8" s="102"/>
      <c r="O8" s="102">
        <v>7000</v>
      </c>
      <c r="P8" s="160"/>
      <c r="R8" s="15">
        <v>1009</v>
      </c>
      <c r="S8" s="16">
        <v>44189</v>
      </c>
      <c r="T8" s="16">
        <f t="shared" si="0"/>
        <v>0</v>
      </c>
    </row>
    <row r="9" spans="1:20" ht="14.25" customHeight="1">
      <c r="A9" s="89" t="s">
        <v>24</v>
      </c>
      <c r="B9" s="90"/>
      <c r="C9" s="124">
        <v>13500</v>
      </c>
      <c r="D9" s="124"/>
      <c r="E9" s="124">
        <v>12500</v>
      </c>
      <c r="F9" s="124"/>
      <c r="G9" s="124">
        <v>8000</v>
      </c>
      <c r="H9" s="125"/>
      <c r="I9" s="89" t="s">
        <v>24</v>
      </c>
      <c r="J9" s="90"/>
      <c r="K9" s="124">
        <v>13500</v>
      </c>
      <c r="L9" s="124"/>
      <c r="M9" s="124">
        <v>13000</v>
      </c>
      <c r="N9" s="124"/>
      <c r="O9" s="124">
        <v>12500</v>
      </c>
      <c r="P9" s="151"/>
      <c r="R9" s="15">
        <v>1010</v>
      </c>
      <c r="S9" s="17"/>
      <c r="T9" s="16">
        <f t="shared" si="0"/>
        <v>0</v>
      </c>
    </row>
    <row r="10" spans="1:20" ht="14.25" customHeight="1">
      <c r="A10" s="115" t="s">
        <v>25</v>
      </c>
      <c r="B10" s="116"/>
      <c r="C10" s="117">
        <v>12000</v>
      </c>
      <c r="D10" s="117"/>
      <c r="E10" s="117">
        <v>11500</v>
      </c>
      <c r="F10" s="117"/>
      <c r="G10" s="117">
        <v>6000</v>
      </c>
      <c r="H10" s="118"/>
      <c r="I10" s="115" t="s">
        <v>26</v>
      </c>
      <c r="J10" s="116"/>
      <c r="K10" s="117">
        <v>11600</v>
      </c>
      <c r="L10" s="117"/>
      <c r="M10" s="117">
        <v>11000</v>
      </c>
      <c r="N10" s="117"/>
      <c r="O10" s="117">
        <v>10000</v>
      </c>
      <c r="P10" s="154"/>
      <c r="R10" s="15">
        <v>1011</v>
      </c>
      <c r="S10" s="16"/>
      <c r="T10" s="16">
        <f t="shared" si="0"/>
        <v>0</v>
      </c>
    </row>
    <row r="11" spans="1:20" ht="14.25" customHeight="1">
      <c r="A11" s="89" t="s">
        <v>27</v>
      </c>
      <c r="B11" s="90"/>
      <c r="C11" s="124">
        <v>14000</v>
      </c>
      <c r="D11" s="124"/>
      <c r="E11" s="124">
        <v>12900</v>
      </c>
      <c r="F11" s="124"/>
      <c r="G11" s="124">
        <v>8000</v>
      </c>
      <c r="H11" s="125"/>
      <c r="I11" s="100" t="s">
        <v>131</v>
      </c>
      <c r="J11" s="101"/>
      <c r="K11" s="102">
        <v>18000</v>
      </c>
      <c r="L11" s="102"/>
      <c r="M11" s="102">
        <v>17000</v>
      </c>
      <c r="N11" s="102"/>
      <c r="O11" s="102">
        <v>15000</v>
      </c>
      <c r="P11" s="160"/>
      <c r="R11" s="15">
        <v>1012</v>
      </c>
      <c r="S11" s="16"/>
      <c r="T11" s="16">
        <f t="shared" si="0"/>
        <v>0</v>
      </c>
    </row>
    <row r="12" spans="1:20" ht="14.25" customHeight="1">
      <c r="A12" s="115" t="s">
        <v>29</v>
      </c>
      <c r="B12" s="116"/>
      <c r="C12" s="117">
        <v>11900</v>
      </c>
      <c r="D12" s="117"/>
      <c r="E12" s="117">
        <v>10900</v>
      </c>
      <c r="F12" s="117"/>
      <c r="G12" s="117">
        <v>6000</v>
      </c>
      <c r="H12" s="118"/>
      <c r="I12" s="100" t="s">
        <v>133</v>
      </c>
      <c r="J12" s="101"/>
      <c r="K12" s="102">
        <v>17000</v>
      </c>
      <c r="L12" s="102"/>
      <c r="M12" s="102">
        <v>16000</v>
      </c>
      <c r="N12" s="102"/>
      <c r="O12" s="102">
        <v>13000</v>
      </c>
      <c r="P12" s="160"/>
      <c r="R12" s="15">
        <v>1013</v>
      </c>
      <c r="S12" s="16"/>
      <c r="T12" s="16">
        <f t="shared" si="0"/>
        <v>0</v>
      </c>
    </row>
    <row r="13" spans="1:20" ht="14.25" customHeight="1">
      <c r="A13" s="89" t="s">
        <v>31</v>
      </c>
      <c r="B13" s="90"/>
      <c r="C13" s="124">
        <v>12500</v>
      </c>
      <c r="D13" s="124"/>
      <c r="E13" s="124">
        <v>11500</v>
      </c>
      <c r="F13" s="124"/>
      <c r="G13" s="124">
        <v>8000</v>
      </c>
      <c r="H13" s="125"/>
      <c r="I13" s="194" t="s">
        <v>58</v>
      </c>
      <c r="J13" s="195"/>
      <c r="K13" s="205">
        <v>17500</v>
      </c>
      <c r="L13" s="206"/>
      <c r="M13" s="205">
        <v>16000</v>
      </c>
      <c r="N13" s="206"/>
      <c r="O13" s="205">
        <v>15000</v>
      </c>
      <c r="P13" s="207"/>
      <c r="R13" s="15">
        <v>1014</v>
      </c>
      <c r="S13" s="16"/>
      <c r="T13" s="16">
        <f t="shared" si="0"/>
        <v>0</v>
      </c>
    </row>
    <row r="14" spans="1:20" ht="14.25" customHeight="1" thickBot="1">
      <c r="A14" s="115" t="s">
        <v>33</v>
      </c>
      <c r="B14" s="116"/>
      <c r="C14" s="117">
        <v>10700</v>
      </c>
      <c r="D14" s="117"/>
      <c r="E14" s="117">
        <v>10000</v>
      </c>
      <c r="F14" s="117"/>
      <c r="G14" s="117">
        <v>8000</v>
      </c>
      <c r="H14" s="118"/>
      <c r="I14" s="106" t="s">
        <v>60</v>
      </c>
      <c r="J14" s="107"/>
      <c r="K14" s="108">
        <v>17500</v>
      </c>
      <c r="L14" s="108"/>
      <c r="M14" s="108">
        <v>17000</v>
      </c>
      <c r="N14" s="108"/>
      <c r="O14" s="108">
        <v>16000</v>
      </c>
      <c r="P14" s="208"/>
      <c r="R14" s="15">
        <v>1015</v>
      </c>
      <c r="S14" s="16"/>
      <c r="T14" s="16">
        <f t="shared" si="0"/>
        <v>0</v>
      </c>
    </row>
    <row r="15" spans="1:20" ht="14.25" customHeight="1" thickBot="1">
      <c r="A15" s="89" t="s">
        <v>35</v>
      </c>
      <c r="B15" s="90"/>
      <c r="C15" s="124">
        <v>13300</v>
      </c>
      <c r="D15" s="124"/>
      <c r="E15" s="124">
        <v>12700</v>
      </c>
      <c r="F15" s="124"/>
      <c r="G15" s="124">
        <v>9000</v>
      </c>
      <c r="H15" s="125"/>
      <c r="I15" s="196" t="s">
        <v>32</v>
      </c>
      <c r="J15" s="197"/>
      <c r="K15" s="197"/>
      <c r="L15" s="197"/>
      <c r="M15" s="197"/>
      <c r="N15" s="197"/>
      <c r="O15" s="197"/>
      <c r="P15" s="198"/>
      <c r="R15" s="15">
        <v>1016</v>
      </c>
      <c r="S15" s="16"/>
      <c r="T15" s="16">
        <f t="shared" si="0"/>
        <v>0</v>
      </c>
    </row>
    <row r="16" spans="1:20" ht="14.25" customHeight="1">
      <c r="A16" s="75" t="s">
        <v>37</v>
      </c>
      <c r="B16" s="76"/>
      <c r="C16" s="149">
        <v>12000</v>
      </c>
      <c r="D16" s="149"/>
      <c r="E16" s="149">
        <v>11000</v>
      </c>
      <c r="F16" s="149"/>
      <c r="G16" s="149">
        <v>8000</v>
      </c>
      <c r="H16" s="150"/>
      <c r="I16" s="89" t="s">
        <v>34</v>
      </c>
      <c r="J16" s="90"/>
      <c r="K16" s="124">
        <v>11500</v>
      </c>
      <c r="L16" s="124"/>
      <c r="M16" s="124">
        <v>10500</v>
      </c>
      <c r="N16" s="124"/>
      <c r="O16" s="124">
        <v>8500</v>
      </c>
      <c r="P16" s="151"/>
      <c r="R16" s="15">
        <v>1017</v>
      </c>
      <c r="S16" s="16"/>
      <c r="T16" s="16">
        <f t="shared" si="0"/>
        <v>0</v>
      </c>
    </row>
    <row r="17" spans="1:20" ht="14.25" customHeight="1">
      <c r="A17" s="75" t="s">
        <v>39</v>
      </c>
      <c r="B17" s="76"/>
      <c r="C17" s="149">
        <v>12800</v>
      </c>
      <c r="D17" s="149"/>
      <c r="E17" s="149">
        <v>11700</v>
      </c>
      <c r="F17" s="149"/>
      <c r="G17" s="149">
        <v>6000</v>
      </c>
      <c r="H17" s="150"/>
      <c r="I17" s="152" t="s">
        <v>36</v>
      </c>
      <c r="J17" s="153"/>
      <c r="K17" s="118">
        <v>10000</v>
      </c>
      <c r="L17" s="147"/>
      <c r="M17" s="118">
        <v>9000</v>
      </c>
      <c r="N17" s="147"/>
      <c r="O17" s="118">
        <v>8500</v>
      </c>
      <c r="P17" s="148"/>
      <c r="R17" s="15">
        <v>1018</v>
      </c>
      <c r="S17" s="16"/>
      <c r="T17" s="16">
        <f t="shared" si="0"/>
        <v>0</v>
      </c>
    </row>
    <row r="18" spans="1:20" ht="14.25" customHeight="1" thickBot="1">
      <c r="A18" s="75" t="s">
        <v>41</v>
      </c>
      <c r="B18" s="76"/>
      <c r="C18" s="149">
        <v>10900</v>
      </c>
      <c r="D18" s="149"/>
      <c r="E18" s="149">
        <v>9000</v>
      </c>
      <c r="F18" s="149"/>
      <c r="G18" s="149">
        <v>6000</v>
      </c>
      <c r="H18" s="150"/>
      <c r="I18" s="89" t="s">
        <v>24</v>
      </c>
      <c r="J18" s="90"/>
      <c r="K18" s="124">
        <v>17700</v>
      </c>
      <c r="L18" s="124"/>
      <c r="M18" s="124">
        <v>17000</v>
      </c>
      <c r="N18" s="124"/>
      <c r="O18" s="124">
        <v>16500</v>
      </c>
      <c r="P18" s="151"/>
      <c r="R18" s="15">
        <v>1019</v>
      </c>
      <c r="S18" s="16"/>
      <c r="T18" s="16">
        <f t="shared" si="0"/>
        <v>0</v>
      </c>
    </row>
    <row r="19" spans="1:20" ht="14.25" customHeight="1" thickBot="1">
      <c r="A19" s="126" t="s">
        <v>127</v>
      </c>
      <c r="B19" s="127"/>
      <c r="C19" s="127"/>
      <c r="D19" s="127"/>
      <c r="E19" s="127"/>
      <c r="F19" s="127"/>
      <c r="G19" s="127"/>
      <c r="H19" s="127"/>
      <c r="I19" s="115" t="s">
        <v>132</v>
      </c>
      <c r="J19" s="116"/>
      <c r="K19" s="117">
        <v>16500</v>
      </c>
      <c r="L19" s="117"/>
      <c r="M19" s="117">
        <v>16000</v>
      </c>
      <c r="N19" s="117"/>
      <c r="O19" s="117">
        <v>15300</v>
      </c>
      <c r="P19" s="154"/>
      <c r="R19" s="15">
        <v>1020</v>
      </c>
      <c r="S19" s="16"/>
      <c r="T19" s="16">
        <f t="shared" si="0"/>
        <v>0</v>
      </c>
    </row>
    <row r="20" spans="1:20" ht="14.25" customHeight="1">
      <c r="A20" s="106" t="s">
        <v>34</v>
      </c>
      <c r="B20" s="107"/>
      <c r="C20" s="108">
        <v>12000</v>
      </c>
      <c r="D20" s="108"/>
      <c r="E20" s="108">
        <v>11500</v>
      </c>
      <c r="F20" s="108"/>
      <c r="G20" s="108">
        <v>8700</v>
      </c>
      <c r="H20" s="109"/>
      <c r="I20" s="89" t="s">
        <v>131</v>
      </c>
      <c r="J20" s="90"/>
      <c r="K20" s="124">
        <v>19880</v>
      </c>
      <c r="L20" s="124"/>
      <c r="M20" s="124">
        <v>19500</v>
      </c>
      <c r="N20" s="124"/>
      <c r="O20" s="124">
        <v>19300</v>
      </c>
      <c r="P20" s="151"/>
      <c r="R20" s="15">
        <v>1021</v>
      </c>
      <c r="S20" s="16"/>
      <c r="T20" s="16">
        <f t="shared" si="0"/>
        <v>0</v>
      </c>
    </row>
    <row r="21" spans="1:20" ht="14.25" customHeight="1">
      <c r="A21" s="100" t="s">
        <v>36</v>
      </c>
      <c r="B21" s="101"/>
      <c r="C21" s="102">
        <v>10000</v>
      </c>
      <c r="D21" s="102"/>
      <c r="E21" s="102">
        <v>9000</v>
      </c>
      <c r="F21" s="102"/>
      <c r="G21" s="102">
        <v>8700</v>
      </c>
      <c r="H21" s="135"/>
      <c r="I21" s="115" t="s">
        <v>130</v>
      </c>
      <c r="J21" s="116"/>
      <c r="K21" s="117">
        <v>18800</v>
      </c>
      <c r="L21" s="117"/>
      <c r="M21" s="117">
        <v>18500</v>
      </c>
      <c r="N21" s="117"/>
      <c r="O21" s="117">
        <v>18000</v>
      </c>
      <c r="P21" s="154"/>
      <c r="R21" s="15">
        <v>1022</v>
      </c>
      <c r="S21" s="16"/>
      <c r="T21" s="16">
        <f t="shared" si="0"/>
        <v>0</v>
      </c>
    </row>
    <row r="22" spans="1:20" ht="14.25" customHeight="1">
      <c r="A22" s="89" t="s">
        <v>46</v>
      </c>
      <c r="B22" s="90"/>
      <c r="C22" s="124">
        <v>13500</v>
      </c>
      <c r="D22" s="124"/>
      <c r="E22" s="124">
        <v>12000</v>
      </c>
      <c r="F22" s="124"/>
      <c r="G22" s="124">
        <v>7000</v>
      </c>
      <c r="H22" s="125"/>
      <c r="I22" s="89" t="s">
        <v>31</v>
      </c>
      <c r="J22" s="90"/>
      <c r="K22" s="124">
        <v>19000</v>
      </c>
      <c r="L22" s="124"/>
      <c r="M22" s="124">
        <v>18700</v>
      </c>
      <c r="N22" s="124"/>
      <c r="O22" s="124">
        <v>18300</v>
      </c>
      <c r="P22" s="151"/>
      <c r="R22" s="15">
        <v>1023</v>
      </c>
      <c r="S22" s="16"/>
      <c r="T22" s="16">
        <f t="shared" si="0"/>
        <v>0</v>
      </c>
    </row>
    <row r="23" spans="1:20" ht="14.25" customHeight="1">
      <c r="A23" s="115" t="s">
        <v>48</v>
      </c>
      <c r="B23" s="116"/>
      <c r="C23" s="117">
        <v>12000</v>
      </c>
      <c r="D23" s="117"/>
      <c r="E23" s="117">
        <v>10700</v>
      </c>
      <c r="F23" s="117"/>
      <c r="G23" s="117">
        <v>6500</v>
      </c>
      <c r="H23" s="118"/>
      <c r="I23" s="115" t="s">
        <v>42</v>
      </c>
      <c r="J23" s="116"/>
      <c r="K23" s="117">
        <v>17800</v>
      </c>
      <c r="L23" s="117"/>
      <c r="M23" s="117">
        <v>17500</v>
      </c>
      <c r="N23" s="117"/>
      <c r="O23" s="117">
        <v>17000</v>
      </c>
      <c r="P23" s="154"/>
      <c r="R23" s="15">
        <v>1024</v>
      </c>
      <c r="S23" s="16"/>
      <c r="T23" s="16">
        <f t="shared" si="0"/>
        <v>0</v>
      </c>
    </row>
    <row r="24" spans="1:20" ht="14.25" customHeight="1" thickBot="1">
      <c r="A24" s="89" t="s">
        <v>49</v>
      </c>
      <c r="B24" s="90"/>
      <c r="C24" s="124">
        <v>13000</v>
      </c>
      <c r="D24" s="124"/>
      <c r="E24" s="124">
        <v>12000</v>
      </c>
      <c r="F24" s="124"/>
      <c r="G24" s="124">
        <v>8500</v>
      </c>
      <c r="H24" s="125"/>
      <c r="I24" s="89" t="s">
        <v>60</v>
      </c>
      <c r="J24" s="90"/>
      <c r="K24" s="124">
        <v>18200</v>
      </c>
      <c r="L24" s="124"/>
      <c r="M24" s="124">
        <v>17800</v>
      </c>
      <c r="N24" s="124"/>
      <c r="O24" s="124">
        <v>16500</v>
      </c>
      <c r="P24" s="151"/>
      <c r="R24" s="15">
        <v>1025</v>
      </c>
      <c r="S24" s="16"/>
      <c r="T24" s="16">
        <f t="shared" si="0"/>
        <v>0</v>
      </c>
    </row>
    <row r="25" spans="1:20" ht="14.25" customHeight="1" thickBot="1">
      <c r="A25" s="115" t="s">
        <v>51</v>
      </c>
      <c r="B25" s="116"/>
      <c r="C25" s="117">
        <v>12000</v>
      </c>
      <c r="D25" s="117"/>
      <c r="E25" s="117">
        <v>10900</v>
      </c>
      <c r="F25" s="117"/>
      <c r="G25" s="117">
        <v>7000</v>
      </c>
      <c r="H25" s="118"/>
      <c r="I25" s="126" t="s">
        <v>43</v>
      </c>
      <c r="J25" s="127"/>
      <c r="K25" s="127"/>
      <c r="L25" s="127"/>
      <c r="M25" s="127"/>
      <c r="N25" s="127"/>
      <c r="O25" s="127"/>
      <c r="P25" s="128"/>
      <c r="R25" s="15">
        <v>1026</v>
      </c>
      <c r="S25" s="16"/>
      <c r="T25" s="16">
        <f t="shared" si="0"/>
        <v>0</v>
      </c>
    </row>
    <row r="26" spans="1:20" ht="14.25" customHeight="1">
      <c r="A26" s="89" t="s">
        <v>35</v>
      </c>
      <c r="B26" s="90"/>
      <c r="C26" s="124" t="s">
        <v>134</v>
      </c>
      <c r="D26" s="124"/>
      <c r="E26" s="124">
        <v>12500</v>
      </c>
      <c r="F26" s="124"/>
      <c r="G26" s="124">
        <v>8500</v>
      </c>
      <c r="H26" s="125"/>
      <c r="I26" s="119" t="s">
        <v>44</v>
      </c>
      <c r="J26" s="120"/>
      <c r="K26" s="142" t="s">
        <v>45</v>
      </c>
      <c r="L26" s="143"/>
      <c r="M26" s="142" t="s">
        <v>45</v>
      </c>
      <c r="N26" s="143"/>
      <c r="O26" s="142">
        <v>12000</v>
      </c>
      <c r="P26" s="144"/>
      <c r="R26" s="15">
        <v>1027</v>
      </c>
      <c r="S26" s="16"/>
      <c r="T26" s="16">
        <f t="shared" si="0"/>
        <v>0</v>
      </c>
    </row>
    <row r="27" spans="1:20" ht="14.25" customHeight="1">
      <c r="A27" s="115" t="s">
        <v>53</v>
      </c>
      <c r="B27" s="116"/>
      <c r="C27" s="117">
        <v>12100</v>
      </c>
      <c r="D27" s="117"/>
      <c r="E27" s="117">
        <v>11000</v>
      </c>
      <c r="F27" s="117"/>
      <c r="G27" s="117">
        <v>6500</v>
      </c>
      <c r="H27" s="118"/>
      <c r="I27" s="110" t="s">
        <v>47</v>
      </c>
      <c r="J27" s="111"/>
      <c r="K27" s="135">
        <v>24000</v>
      </c>
      <c r="L27" s="136"/>
      <c r="M27" s="135">
        <v>23000</v>
      </c>
      <c r="N27" s="136"/>
      <c r="O27" s="135">
        <v>22000</v>
      </c>
      <c r="P27" s="137"/>
      <c r="R27" s="15">
        <v>1028</v>
      </c>
      <c r="S27" s="16"/>
      <c r="T27" s="16">
        <f t="shared" si="0"/>
        <v>0</v>
      </c>
    </row>
    <row r="28" spans="1:20" ht="14.25" customHeight="1">
      <c r="A28" s="100" t="s">
        <v>55</v>
      </c>
      <c r="B28" s="101"/>
      <c r="C28" s="102">
        <v>13700</v>
      </c>
      <c r="D28" s="102"/>
      <c r="E28" s="102">
        <v>13000</v>
      </c>
      <c r="F28" s="102"/>
      <c r="G28" s="102">
        <v>7000</v>
      </c>
      <c r="H28" s="135"/>
      <c r="I28" s="110" t="s">
        <v>30</v>
      </c>
      <c r="J28" s="111"/>
      <c r="K28" s="135">
        <v>20000</v>
      </c>
      <c r="L28" s="136"/>
      <c r="M28" s="135">
        <v>19000</v>
      </c>
      <c r="N28" s="136"/>
      <c r="O28" s="135">
        <v>18000</v>
      </c>
      <c r="P28" s="137"/>
      <c r="R28" s="15">
        <v>1029</v>
      </c>
      <c r="S28" s="16"/>
      <c r="T28" s="16">
        <f t="shared" si="0"/>
        <v>0</v>
      </c>
    </row>
    <row r="29" spans="1:20" ht="14.25" customHeight="1" thickBot="1">
      <c r="A29" s="106" t="s">
        <v>57</v>
      </c>
      <c r="B29" s="107"/>
      <c r="C29" s="108">
        <v>12700</v>
      </c>
      <c r="D29" s="108"/>
      <c r="E29" s="108">
        <v>11500</v>
      </c>
      <c r="F29" s="108"/>
      <c r="G29" s="108">
        <v>6000</v>
      </c>
      <c r="H29" s="109"/>
      <c r="I29" s="133" t="s">
        <v>50</v>
      </c>
      <c r="J29" s="134"/>
      <c r="K29" s="121" t="s">
        <v>45</v>
      </c>
      <c r="L29" s="122"/>
      <c r="M29" s="121" t="s">
        <v>45</v>
      </c>
      <c r="N29" s="122"/>
      <c r="O29" s="121" t="s">
        <v>45</v>
      </c>
      <c r="P29" s="123"/>
      <c r="R29" s="15">
        <v>1030</v>
      </c>
      <c r="S29" s="16"/>
      <c r="T29" s="16">
        <f t="shared" si="0"/>
        <v>0</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c r="T30" s="16">
        <f t="shared" si="0"/>
        <v>0</v>
      </c>
    </row>
    <row r="31" spans="1:20" ht="14.25" customHeight="1">
      <c r="A31" s="129" t="s">
        <v>61</v>
      </c>
      <c r="B31" s="130"/>
      <c r="C31" s="131">
        <v>15000</v>
      </c>
      <c r="D31" s="131"/>
      <c r="E31" s="131">
        <v>14500</v>
      </c>
      <c r="F31" s="131"/>
      <c r="G31" s="131">
        <v>13000</v>
      </c>
      <c r="H31" s="132"/>
      <c r="I31" s="138" t="s">
        <v>16</v>
      </c>
      <c r="J31" s="139"/>
      <c r="K31" s="140" t="s">
        <v>17</v>
      </c>
      <c r="L31" s="139"/>
      <c r="M31" s="140" t="s">
        <v>20</v>
      </c>
      <c r="N31" s="139"/>
      <c r="O31" s="140" t="s">
        <v>19</v>
      </c>
      <c r="P31" s="141"/>
      <c r="R31" s="15">
        <v>1032</v>
      </c>
      <c r="S31" s="16"/>
      <c r="T31" s="16">
        <f t="shared" si="0"/>
        <v>0</v>
      </c>
    </row>
    <row r="32" spans="1:20" ht="14.25" customHeight="1">
      <c r="A32" s="89" t="s">
        <v>49</v>
      </c>
      <c r="B32" s="90"/>
      <c r="C32" s="124">
        <v>16000</v>
      </c>
      <c r="D32" s="124"/>
      <c r="E32" s="124">
        <v>15000</v>
      </c>
      <c r="F32" s="124"/>
      <c r="G32" s="124">
        <v>13000</v>
      </c>
      <c r="H32" s="125"/>
      <c r="I32" s="110" t="s">
        <v>56</v>
      </c>
      <c r="J32" s="111"/>
      <c r="K32" s="135" t="s">
        <v>45</v>
      </c>
      <c r="L32" s="136"/>
      <c r="M32" s="135" t="s">
        <v>45</v>
      </c>
      <c r="N32" s="136"/>
      <c r="O32" s="135" t="s">
        <v>45</v>
      </c>
      <c r="P32" s="137"/>
      <c r="R32" s="15">
        <v>1033</v>
      </c>
      <c r="S32" s="16"/>
      <c r="T32" s="15" t="s">
        <v>63</v>
      </c>
    </row>
    <row r="33" spans="1:19" ht="14.25" customHeight="1">
      <c r="A33" s="115" t="s">
        <v>51</v>
      </c>
      <c r="B33" s="116"/>
      <c r="C33" s="117" t="s">
        <v>22</v>
      </c>
      <c r="D33" s="117"/>
      <c r="E33" s="117">
        <v>11000</v>
      </c>
      <c r="F33" s="117"/>
      <c r="G33" s="117">
        <v>9000</v>
      </c>
      <c r="H33" s="118"/>
      <c r="I33" s="110" t="s">
        <v>58</v>
      </c>
      <c r="J33" s="111"/>
      <c r="K33" s="135" t="s">
        <v>45</v>
      </c>
      <c r="L33" s="136"/>
      <c r="M33" s="135" t="s">
        <v>45</v>
      </c>
      <c r="N33" s="136"/>
      <c r="O33" s="135" t="s">
        <v>45</v>
      </c>
      <c r="P33" s="137"/>
    </row>
    <row r="34" spans="1:19" ht="14.25" customHeight="1" thickBot="1">
      <c r="A34" s="106" t="s">
        <v>60</v>
      </c>
      <c r="B34" s="107"/>
      <c r="C34" s="108" t="s">
        <v>22</v>
      </c>
      <c r="D34" s="108"/>
      <c r="E34" s="108" t="s">
        <v>22</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230</v>
      </c>
      <c r="F36" s="91"/>
      <c r="G36" s="91">
        <v>140</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300</v>
      </c>
      <c r="F39" s="91"/>
      <c r="G39" s="91">
        <v>140</v>
      </c>
      <c r="H39" s="92"/>
      <c r="I39" s="100" t="s">
        <v>58</v>
      </c>
      <c r="J39" s="101"/>
      <c r="K39" s="93" t="s">
        <v>65</v>
      </c>
      <c r="L39" s="93"/>
      <c r="M39" s="102">
        <v>9500</v>
      </c>
      <c r="N39" s="102"/>
      <c r="O39" s="93" t="s">
        <v>45</v>
      </c>
      <c r="P39" s="94"/>
    </row>
    <row r="40" spans="1:19" ht="14.25" customHeight="1" thickBot="1">
      <c r="A40" s="63" t="s">
        <v>67</v>
      </c>
      <c r="B40" s="64"/>
      <c r="C40" s="64"/>
      <c r="D40" s="64"/>
      <c r="E40" s="65">
        <v>140</v>
      </c>
      <c r="F40" s="65"/>
      <c r="G40" s="65">
        <v>90</v>
      </c>
      <c r="H40" s="66"/>
      <c r="I40" s="133" t="s">
        <v>60</v>
      </c>
      <c r="J40" s="134"/>
      <c r="K40" s="121">
        <v>12000</v>
      </c>
      <c r="L40" s="122"/>
      <c r="M40" s="121">
        <v>9000</v>
      </c>
      <c r="N40" s="122"/>
      <c r="O40" s="203" t="s">
        <v>45</v>
      </c>
      <c r="P40" s="204"/>
    </row>
    <row r="41" spans="1:19" ht="14.25" customHeight="1">
      <c r="A41" s="199" t="s">
        <v>70</v>
      </c>
      <c r="B41" s="200"/>
      <c r="C41" s="200"/>
      <c r="D41" s="200"/>
      <c r="E41" s="200"/>
      <c r="F41" s="200"/>
      <c r="G41" s="200"/>
      <c r="H41" s="200"/>
      <c r="I41" s="71" t="s">
        <v>71</v>
      </c>
      <c r="J41" s="71"/>
      <c r="K41" s="71"/>
      <c r="L41" s="73">
        <f>VLOOKUP(E1,R4:T32,3)</f>
        <v>44145</v>
      </c>
      <c r="M41" s="73"/>
      <c r="N41" s="73"/>
      <c r="O41" s="41" t="s">
        <v>72</v>
      </c>
      <c r="P41" s="42"/>
    </row>
    <row r="42" spans="1:19" ht="14.25" customHeight="1" thickBot="1">
      <c r="A42" s="201"/>
      <c r="B42" s="202"/>
      <c r="C42" s="202"/>
      <c r="D42" s="202"/>
      <c r="E42" s="202"/>
      <c r="F42" s="202"/>
      <c r="G42" s="202"/>
      <c r="H42" s="202"/>
      <c r="I42" s="72"/>
      <c r="J42" s="72"/>
      <c r="K42" s="72"/>
      <c r="L42" s="74"/>
      <c r="M42" s="74"/>
      <c r="N42" s="74"/>
      <c r="O42" s="43"/>
      <c r="P42" s="44"/>
    </row>
    <row r="43" spans="1:19" ht="14.25" customHeight="1">
      <c r="A43" s="45" t="s">
        <v>135</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27.75" customHeight="1">
      <c r="A48" s="48"/>
      <c r="B48" s="49"/>
      <c r="C48" s="49"/>
      <c r="D48" s="49"/>
      <c r="E48" s="49"/>
      <c r="F48" s="49"/>
      <c r="G48" s="49"/>
      <c r="H48" s="49"/>
      <c r="I48" s="49"/>
      <c r="J48" s="49"/>
      <c r="K48" s="49"/>
      <c r="L48" s="49"/>
      <c r="M48" s="49"/>
      <c r="N48" s="49"/>
      <c r="O48" s="49"/>
      <c r="P48" s="50"/>
    </row>
    <row r="49" spans="1:16" ht="14.25" customHeight="1">
      <c r="A49" s="48" t="s">
        <v>137</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82">
    <mergeCell ref="O39:P39"/>
    <mergeCell ref="K39:L39"/>
    <mergeCell ref="M39:N39"/>
    <mergeCell ref="I35:J35"/>
    <mergeCell ref="K13:L13"/>
    <mergeCell ref="M13:N13"/>
    <mergeCell ref="O13:P13"/>
    <mergeCell ref="O21:P21"/>
    <mergeCell ref="I22:J22"/>
    <mergeCell ref="K22:L22"/>
    <mergeCell ref="M22:N22"/>
    <mergeCell ref="O22:P22"/>
    <mergeCell ref="K14:L14"/>
    <mergeCell ref="M14:N14"/>
    <mergeCell ref="O14:P14"/>
    <mergeCell ref="M19:N19"/>
    <mergeCell ref="O19:P19"/>
    <mergeCell ref="I21:J21"/>
    <mergeCell ref="K21:L21"/>
    <mergeCell ref="M21:N21"/>
    <mergeCell ref="M34:N34"/>
    <mergeCell ref="M35:N35"/>
    <mergeCell ref="O32:P32"/>
    <mergeCell ref="O33:P33"/>
    <mergeCell ref="A54:P55"/>
    <mergeCell ref="A57:P57"/>
    <mergeCell ref="I40:J40"/>
    <mergeCell ref="K40:L40"/>
    <mergeCell ref="M40:N40"/>
    <mergeCell ref="O41:P42"/>
    <mergeCell ref="A43:P45"/>
    <mergeCell ref="A46:P48"/>
    <mergeCell ref="A49:P50"/>
    <mergeCell ref="A51:P52"/>
    <mergeCell ref="A53:P53"/>
    <mergeCell ref="A40:D40"/>
    <mergeCell ref="E40:F40"/>
    <mergeCell ref="G40:H40"/>
    <mergeCell ref="A41:H42"/>
    <mergeCell ref="I41:K42"/>
    <mergeCell ref="L41:N42"/>
    <mergeCell ref="O40:P40"/>
    <mergeCell ref="A39:D39"/>
    <mergeCell ref="E39:F39"/>
    <mergeCell ref="G39:H39"/>
    <mergeCell ref="I38:J38"/>
    <mergeCell ref="K38:L38"/>
    <mergeCell ref="M38:N38"/>
    <mergeCell ref="A36:D36"/>
    <mergeCell ref="E36:F36"/>
    <mergeCell ref="G36:H36"/>
    <mergeCell ref="A37:D37"/>
    <mergeCell ref="E37:F37"/>
    <mergeCell ref="I39:J39"/>
    <mergeCell ref="O38:P38"/>
    <mergeCell ref="A33:B33"/>
    <mergeCell ref="C33:D33"/>
    <mergeCell ref="E33:F33"/>
    <mergeCell ref="G33:H33"/>
    <mergeCell ref="I37:J37"/>
    <mergeCell ref="K37:L37"/>
    <mergeCell ref="K33:L33"/>
    <mergeCell ref="K34:L34"/>
    <mergeCell ref="A35:D35"/>
    <mergeCell ref="E35:F35"/>
    <mergeCell ref="G35:H35"/>
    <mergeCell ref="I33:J33"/>
    <mergeCell ref="I34:J34"/>
    <mergeCell ref="K35:L35"/>
    <mergeCell ref="M37:N37"/>
    <mergeCell ref="G37:H37"/>
    <mergeCell ref="A38:D38"/>
    <mergeCell ref="E38:F38"/>
    <mergeCell ref="G38:H38"/>
    <mergeCell ref="O37:P37"/>
    <mergeCell ref="O34:P34"/>
    <mergeCell ref="O35:P35"/>
    <mergeCell ref="A32:B32"/>
    <mergeCell ref="C32:D32"/>
    <mergeCell ref="E32:F32"/>
    <mergeCell ref="G32:H32"/>
    <mergeCell ref="I36:P36"/>
    <mergeCell ref="K32:L32"/>
    <mergeCell ref="M32:N32"/>
    <mergeCell ref="M33:N33"/>
    <mergeCell ref="A31:B31"/>
    <mergeCell ref="C31:D31"/>
    <mergeCell ref="E31:F31"/>
    <mergeCell ref="G31:H31"/>
    <mergeCell ref="A34:B34"/>
    <mergeCell ref="C34:D34"/>
    <mergeCell ref="E34:F34"/>
    <mergeCell ref="G34:H34"/>
    <mergeCell ref="I31:J31"/>
    <mergeCell ref="K31:L31"/>
    <mergeCell ref="I32:J32"/>
    <mergeCell ref="M31:N31"/>
    <mergeCell ref="O31:P31"/>
    <mergeCell ref="A30:H30"/>
    <mergeCell ref="I30:P30"/>
    <mergeCell ref="A29:B29"/>
    <mergeCell ref="C29:D29"/>
    <mergeCell ref="E29:F29"/>
    <mergeCell ref="G29:H29"/>
    <mergeCell ref="O27:P27"/>
    <mergeCell ref="A28:B28"/>
    <mergeCell ref="C28:D28"/>
    <mergeCell ref="E28:F28"/>
    <mergeCell ref="G28:H28"/>
    <mergeCell ref="I28:J28"/>
    <mergeCell ref="K28:L28"/>
    <mergeCell ref="M28:N28"/>
    <mergeCell ref="O28:P28"/>
    <mergeCell ref="I29:J29"/>
    <mergeCell ref="K29:L29"/>
    <mergeCell ref="M29:N29"/>
    <mergeCell ref="O29:P29"/>
    <mergeCell ref="K26:L26"/>
    <mergeCell ref="M26:N26"/>
    <mergeCell ref="O26:P26"/>
    <mergeCell ref="A27:B27"/>
    <mergeCell ref="C27:D27"/>
    <mergeCell ref="E27:F27"/>
    <mergeCell ref="G27:H27"/>
    <mergeCell ref="I27:J27"/>
    <mergeCell ref="K27:L27"/>
    <mergeCell ref="M27:N27"/>
    <mergeCell ref="I26:J26"/>
    <mergeCell ref="A25:B25"/>
    <mergeCell ref="C25:D25"/>
    <mergeCell ref="E25:F25"/>
    <mergeCell ref="G25:H25"/>
    <mergeCell ref="A26:B26"/>
    <mergeCell ref="C26:D26"/>
    <mergeCell ref="E26:F26"/>
    <mergeCell ref="G26:H26"/>
    <mergeCell ref="A24:B24"/>
    <mergeCell ref="C24:D24"/>
    <mergeCell ref="E24:F24"/>
    <mergeCell ref="G24:H24"/>
    <mergeCell ref="A20:B20"/>
    <mergeCell ref="C20:D20"/>
    <mergeCell ref="E20:F20"/>
    <mergeCell ref="G20:H20"/>
    <mergeCell ref="I24:J24"/>
    <mergeCell ref="K24:L24"/>
    <mergeCell ref="M24:N24"/>
    <mergeCell ref="O24:P24"/>
    <mergeCell ref="A23:B23"/>
    <mergeCell ref="C23:D23"/>
    <mergeCell ref="E23:F23"/>
    <mergeCell ref="G23:H23"/>
    <mergeCell ref="A22:B22"/>
    <mergeCell ref="C22:D22"/>
    <mergeCell ref="E22:F22"/>
    <mergeCell ref="G22:H22"/>
    <mergeCell ref="I23:J23"/>
    <mergeCell ref="K23:L23"/>
    <mergeCell ref="M23:N23"/>
    <mergeCell ref="O23:P23"/>
    <mergeCell ref="I20:J20"/>
    <mergeCell ref="K20:L20"/>
    <mergeCell ref="M20:N20"/>
    <mergeCell ref="O20:P20"/>
    <mergeCell ref="I25:P25"/>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21:B21"/>
    <mergeCell ref="C21:D21"/>
    <mergeCell ref="E21:F21"/>
    <mergeCell ref="G21:H21"/>
    <mergeCell ref="A19:H19"/>
    <mergeCell ref="I19:J19"/>
    <mergeCell ref="K19:L19"/>
    <mergeCell ref="A16:B16"/>
    <mergeCell ref="C16:D16"/>
    <mergeCell ref="E16:F16"/>
    <mergeCell ref="G16:H16"/>
    <mergeCell ref="I16:J16"/>
    <mergeCell ref="K16:L16"/>
    <mergeCell ref="M16:N16"/>
    <mergeCell ref="O16:P16"/>
    <mergeCell ref="I15:P15"/>
    <mergeCell ref="A15:B15"/>
    <mergeCell ref="C15:D15"/>
    <mergeCell ref="E15:F15"/>
    <mergeCell ref="G15:H15"/>
    <mergeCell ref="A13:B13"/>
    <mergeCell ref="C13:D13"/>
    <mergeCell ref="E13:F13"/>
    <mergeCell ref="G13:H13"/>
    <mergeCell ref="A14:B14"/>
    <mergeCell ref="C14:D14"/>
    <mergeCell ref="E14:F14"/>
    <mergeCell ref="G14:H14"/>
    <mergeCell ref="I14:J14"/>
    <mergeCell ref="I13:J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41810EEA-5AED-46E3-896C-194F4557548E}">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headerFooter>
    <oddFooter>&amp;C&amp;"ＭＳ ゴシック,標準"&amp;14定例市日：毎月１０・２６日(土日祝除く)　開市１３時３０分</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476E-C1DD-4299-98AB-351E7E917B66}">
  <sheetPr>
    <pageSetUpPr fitToPage="1"/>
  </sheetPr>
  <dimension ref="A1:T58"/>
  <sheetViews>
    <sheetView showGridLines="0" view="pageBreakPreview" zoomScaleNormal="100" zoomScaleSheetLayoutView="100" workbookViewId="0">
      <selection activeCell="S42" sqref="S4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1006</v>
      </c>
      <c r="F1" s="179"/>
      <c r="G1" s="2" t="s">
        <v>2</v>
      </c>
      <c r="H1" s="209"/>
      <c r="I1" s="209"/>
      <c r="J1" s="209"/>
      <c r="K1" s="182" t="s">
        <v>3</v>
      </c>
      <c r="L1" s="182"/>
      <c r="M1" s="182"/>
      <c r="N1" s="182"/>
      <c r="O1" s="182"/>
      <c r="P1" s="182"/>
    </row>
    <row r="2" spans="1:20" ht="14.25" customHeight="1" thickBot="1">
      <c r="A2" s="3"/>
      <c r="B2" s="4"/>
      <c r="C2" s="5"/>
      <c r="D2" s="183">
        <f>VLOOKUP(E1,R4:T32,2,0)</f>
        <v>44145</v>
      </c>
      <c r="E2" s="183"/>
      <c r="F2" s="183"/>
      <c r="G2" s="183"/>
      <c r="H2" s="210"/>
      <c r="I2" s="210"/>
      <c r="J2" s="210"/>
      <c r="K2" s="6"/>
      <c r="L2" s="175" t="s">
        <v>4</v>
      </c>
      <c r="M2" s="175"/>
      <c r="N2" s="175"/>
      <c r="O2" s="175"/>
      <c r="P2" s="175"/>
    </row>
    <row r="3" spans="1:20" ht="14.25" customHeight="1">
      <c r="A3" s="169" t="s">
        <v>5</v>
      </c>
      <c r="B3" s="170"/>
      <c r="C3" s="173" t="s">
        <v>6</v>
      </c>
      <c r="D3" s="173"/>
      <c r="E3" s="174">
        <v>11266</v>
      </c>
      <c r="F3" s="174"/>
      <c r="G3" s="7" t="s">
        <v>7</v>
      </c>
      <c r="H3" s="29">
        <v>256</v>
      </c>
      <c r="I3" s="24" t="s">
        <v>8</v>
      </c>
      <c r="J3" s="7"/>
      <c r="K3" s="9"/>
      <c r="L3" s="10"/>
      <c r="M3" s="175" t="s">
        <v>9</v>
      </c>
      <c r="N3" s="175"/>
      <c r="O3" s="175"/>
      <c r="P3" s="175"/>
    </row>
    <row r="4" spans="1:20" ht="14.25" customHeight="1" thickBot="1">
      <c r="A4" s="171"/>
      <c r="B4" s="172"/>
      <c r="C4" s="176" t="s">
        <v>10</v>
      </c>
      <c r="D4" s="176"/>
      <c r="E4" s="177">
        <v>16000</v>
      </c>
      <c r="F4" s="177"/>
      <c r="G4" s="11" t="s">
        <v>15</v>
      </c>
      <c r="H4" s="28">
        <v>500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11000</v>
      </c>
      <c r="D8" s="102"/>
      <c r="E8" s="102">
        <v>10000</v>
      </c>
      <c r="F8" s="102"/>
      <c r="G8" s="102">
        <v>8000</v>
      </c>
      <c r="H8" s="135"/>
      <c r="I8" s="100" t="s">
        <v>23</v>
      </c>
      <c r="J8" s="101"/>
      <c r="K8" s="102">
        <v>10500</v>
      </c>
      <c r="L8" s="102"/>
      <c r="M8" s="102">
        <v>10000</v>
      </c>
      <c r="N8" s="102"/>
      <c r="O8" s="102">
        <v>7000</v>
      </c>
      <c r="P8" s="160"/>
      <c r="R8" s="15">
        <v>1009</v>
      </c>
      <c r="S8" s="16">
        <v>44189</v>
      </c>
      <c r="T8" s="16">
        <f t="shared" si="0"/>
        <v>44204</v>
      </c>
    </row>
    <row r="9" spans="1:20" ht="14.25" customHeight="1">
      <c r="A9" s="89" t="s">
        <v>24</v>
      </c>
      <c r="B9" s="90"/>
      <c r="C9" s="124">
        <v>13500</v>
      </c>
      <c r="D9" s="124"/>
      <c r="E9" s="124">
        <v>12500</v>
      </c>
      <c r="F9" s="124"/>
      <c r="G9" s="124">
        <v>8000</v>
      </c>
      <c r="H9" s="125"/>
      <c r="I9" s="89" t="s">
        <v>24</v>
      </c>
      <c r="J9" s="90"/>
      <c r="K9" s="124">
        <v>13500</v>
      </c>
      <c r="L9" s="124"/>
      <c r="M9" s="124">
        <v>13000</v>
      </c>
      <c r="N9" s="124"/>
      <c r="O9" s="124">
        <v>12500</v>
      </c>
      <c r="P9" s="151"/>
      <c r="R9" s="15">
        <v>1010</v>
      </c>
      <c r="S9" s="17">
        <v>44204</v>
      </c>
      <c r="T9" s="16">
        <f t="shared" si="0"/>
        <v>44221</v>
      </c>
    </row>
    <row r="10" spans="1:20" ht="14.25" customHeight="1">
      <c r="A10" s="115" t="s">
        <v>25</v>
      </c>
      <c r="B10" s="116"/>
      <c r="C10" s="117">
        <v>12200</v>
      </c>
      <c r="D10" s="117"/>
      <c r="E10" s="117">
        <v>11500</v>
      </c>
      <c r="F10" s="117"/>
      <c r="G10" s="117">
        <v>6000</v>
      </c>
      <c r="H10" s="118"/>
      <c r="I10" s="115" t="s">
        <v>26</v>
      </c>
      <c r="J10" s="116"/>
      <c r="K10" s="117">
        <v>11600</v>
      </c>
      <c r="L10" s="117"/>
      <c r="M10" s="117">
        <v>11000</v>
      </c>
      <c r="N10" s="117"/>
      <c r="O10" s="117">
        <v>10000</v>
      </c>
      <c r="P10" s="154"/>
      <c r="R10" s="15">
        <v>1011</v>
      </c>
      <c r="S10" s="16">
        <v>44221</v>
      </c>
      <c r="T10" s="16">
        <f t="shared" si="0"/>
        <v>44235</v>
      </c>
    </row>
    <row r="11" spans="1:20" ht="14.25" customHeight="1">
      <c r="A11" s="89" t="s">
        <v>27</v>
      </c>
      <c r="B11" s="90"/>
      <c r="C11" s="124">
        <v>14100</v>
      </c>
      <c r="D11" s="124"/>
      <c r="E11" s="124">
        <v>13500</v>
      </c>
      <c r="F11" s="124"/>
      <c r="G11" s="124">
        <v>8000</v>
      </c>
      <c r="H11" s="125"/>
      <c r="I11" s="100" t="s">
        <v>131</v>
      </c>
      <c r="J11" s="101"/>
      <c r="K11" s="102">
        <v>18000</v>
      </c>
      <c r="L11" s="102"/>
      <c r="M11" s="102">
        <v>17000</v>
      </c>
      <c r="N11" s="102"/>
      <c r="O11" s="102">
        <v>15000</v>
      </c>
      <c r="P11" s="160"/>
      <c r="R11" s="15">
        <v>1012</v>
      </c>
      <c r="S11" s="16">
        <v>44235</v>
      </c>
      <c r="T11" s="16">
        <f t="shared" si="0"/>
        <v>44252</v>
      </c>
    </row>
    <row r="12" spans="1:20" ht="14.25" customHeight="1">
      <c r="A12" s="115" t="s">
        <v>29</v>
      </c>
      <c r="B12" s="116"/>
      <c r="C12" s="117">
        <v>12500</v>
      </c>
      <c r="D12" s="117"/>
      <c r="E12" s="117">
        <v>11500</v>
      </c>
      <c r="F12" s="117"/>
      <c r="G12" s="117">
        <v>6000</v>
      </c>
      <c r="H12" s="118"/>
      <c r="I12" s="100" t="s">
        <v>133</v>
      </c>
      <c r="J12" s="101"/>
      <c r="K12" s="102">
        <v>17000</v>
      </c>
      <c r="L12" s="102"/>
      <c r="M12" s="102">
        <v>16000</v>
      </c>
      <c r="N12" s="102"/>
      <c r="O12" s="102">
        <v>13000</v>
      </c>
      <c r="P12" s="160"/>
      <c r="R12" s="15">
        <v>1013</v>
      </c>
      <c r="S12" s="16">
        <v>44252</v>
      </c>
      <c r="T12" s="16">
        <f t="shared" si="0"/>
        <v>44263</v>
      </c>
    </row>
    <row r="13" spans="1:20" ht="14.25" customHeight="1">
      <c r="A13" s="89" t="s">
        <v>31</v>
      </c>
      <c r="B13" s="90"/>
      <c r="C13" s="124">
        <v>12900</v>
      </c>
      <c r="D13" s="124"/>
      <c r="E13" s="124">
        <v>11800</v>
      </c>
      <c r="F13" s="124"/>
      <c r="G13" s="124">
        <v>8000</v>
      </c>
      <c r="H13" s="125"/>
      <c r="I13" s="194" t="s">
        <v>58</v>
      </c>
      <c r="J13" s="195"/>
      <c r="K13" s="205">
        <v>17500</v>
      </c>
      <c r="L13" s="206"/>
      <c r="M13" s="205">
        <v>16000</v>
      </c>
      <c r="N13" s="206"/>
      <c r="O13" s="205">
        <v>15000</v>
      </c>
      <c r="P13" s="207"/>
      <c r="R13" s="15">
        <v>1014</v>
      </c>
      <c r="S13" s="16">
        <v>44263</v>
      </c>
      <c r="T13" s="16">
        <f t="shared" si="0"/>
        <v>44280</v>
      </c>
    </row>
    <row r="14" spans="1:20" ht="14.25" customHeight="1" thickBot="1">
      <c r="A14" s="115" t="s">
        <v>33</v>
      </c>
      <c r="B14" s="116"/>
      <c r="C14" s="117">
        <v>10700</v>
      </c>
      <c r="D14" s="117"/>
      <c r="E14" s="117">
        <v>10000</v>
      </c>
      <c r="F14" s="117"/>
      <c r="G14" s="117">
        <v>8000</v>
      </c>
      <c r="H14" s="118"/>
      <c r="I14" s="106" t="s">
        <v>60</v>
      </c>
      <c r="J14" s="107"/>
      <c r="K14" s="108">
        <v>17500</v>
      </c>
      <c r="L14" s="108"/>
      <c r="M14" s="108">
        <v>17000</v>
      </c>
      <c r="N14" s="108"/>
      <c r="O14" s="108">
        <v>16000</v>
      </c>
      <c r="P14" s="208"/>
      <c r="R14" s="15">
        <v>1015</v>
      </c>
      <c r="S14" s="16">
        <v>44280</v>
      </c>
      <c r="T14" s="16">
        <f t="shared" si="0"/>
        <v>44294</v>
      </c>
    </row>
    <row r="15" spans="1:20" ht="14.25" customHeight="1" thickBot="1">
      <c r="A15" s="89" t="s">
        <v>35</v>
      </c>
      <c r="B15" s="90"/>
      <c r="C15" s="124">
        <v>13300</v>
      </c>
      <c r="D15" s="124"/>
      <c r="E15" s="124">
        <v>12700</v>
      </c>
      <c r="F15" s="124"/>
      <c r="G15" s="124">
        <v>9000</v>
      </c>
      <c r="H15" s="125"/>
      <c r="I15" s="196" t="s">
        <v>32</v>
      </c>
      <c r="J15" s="197"/>
      <c r="K15" s="197"/>
      <c r="L15" s="197"/>
      <c r="M15" s="197"/>
      <c r="N15" s="197"/>
      <c r="O15" s="197"/>
      <c r="P15" s="198"/>
      <c r="R15" s="15">
        <v>1016</v>
      </c>
      <c r="S15" s="16">
        <v>44294</v>
      </c>
      <c r="T15" s="16">
        <f t="shared" si="0"/>
        <v>44312</v>
      </c>
    </row>
    <row r="16" spans="1:20" ht="14.25" customHeight="1">
      <c r="A16" s="75" t="s">
        <v>37</v>
      </c>
      <c r="B16" s="76"/>
      <c r="C16" s="149">
        <v>12200</v>
      </c>
      <c r="D16" s="149"/>
      <c r="E16" s="149">
        <v>11000</v>
      </c>
      <c r="F16" s="149"/>
      <c r="G16" s="149">
        <v>8000</v>
      </c>
      <c r="H16" s="150"/>
      <c r="I16" s="89" t="s">
        <v>34</v>
      </c>
      <c r="J16" s="90"/>
      <c r="K16" s="124">
        <v>12000</v>
      </c>
      <c r="L16" s="124"/>
      <c r="M16" s="124">
        <v>11500</v>
      </c>
      <c r="N16" s="124"/>
      <c r="O16" s="124">
        <v>9000</v>
      </c>
      <c r="P16" s="151"/>
      <c r="R16" s="15">
        <v>1017</v>
      </c>
      <c r="S16" s="16">
        <v>44312</v>
      </c>
      <c r="T16" s="16">
        <f t="shared" si="0"/>
        <v>44326</v>
      </c>
    </row>
    <row r="17" spans="1:20" ht="14.25" customHeight="1">
      <c r="A17" s="75" t="s">
        <v>39</v>
      </c>
      <c r="B17" s="76"/>
      <c r="C17" s="149">
        <v>12800</v>
      </c>
      <c r="D17" s="149"/>
      <c r="E17" s="149">
        <v>11700</v>
      </c>
      <c r="F17" s="149"/>
      <c r="G17" s="149">
        <v>6000</v>
      </c>
      <c r="H17" s="150"/>
      <c r="I17" s="152" t="s">
        <v>36</v>
      </c>
      <c r="J17" s="153"/>
      <c r="K17" s="118">
        <v>11000</v>
      </c>
      <c r="L17" s="147"/>
      <c r="M17" s="118">
        <v>10000</v>
      </c>
      <c r="N17" s="147"/>
      <c r="O17" s="118">
        <v>9000</v>
      </c>
      <c r="P17" s="148"/>
      <c r="R17" s="15">
        <v>1018</v>
      </c>
      <c r="S17" s="16">
        <v>44326</v>
      </c>
      <c r="T17" s="16">
        <f t="shared" si="0"/>
        <v>44341</v>
      </c>
    </row>
    <row r="18" spans="1:20" ht="14.25" customHeight="1" thickBot="1">
      <c r="A18" s="75" t="s">
        <v>41</v>
      </c>
      <c r="B18" s="76"/>
      <c r="C18" s="149">
        <v>11000</v>
      </c>
      <c r="D18" s="149"/>
      <c r="E18" s="149">
        <v>9700</v>
      </c>
      <c r="F18" s="149"/>
      <c r="G18" s="149">
        <v>6000</v>
      </c>
      <c r="H18" s="150"/>
      <c r="I18" s="89" t="s">
        <v>24</v>
      </c>
      <c r="J18" s="90"/>
      <c r="K18" s="124">
        <v>17000</v>
      </c>
      <c r="L18" s="124"/>
      <c r="M18" s="124">
        <v>16500</v>
      </c>
      <c r="N18" s="124"/>
      <c r="O18" s="124">
        <v>16000</v>
      </c>
      <c r="P18" s="151"/>
      <c r="R18" s="15">
        <v>1019</v>
      </c>
      <c r="S18" s="16">
        <v>44341</v>
      </c>
      <c r="T18" s="16">
        <f t="shared" si="0"/>
        <v>44355</v>
      </c>
    </row>
    <row r="19" spans="1:20" ht="14.25" customHeight="1" thickBot="1">
      <c r="A19" s="126" t="s">
        <v>127</v>
      </c>
      <c r="B19" s="127"/>
      <c r="C19" s="127"/>
      <c r="D19" s="127"/>
      <c r="E19" s="127"/>
      <c r="F19" s="127"/>
      <c r="G19" s="127"/>
      <c r="H19" s="127"/>
      <c r="I19" s="115" t="s">
        <v>132</v>
      </c>
      <c r="J19" s="116"/>
      <c r="K19" s="117">
        <v>16000</v>
      </c>
      <c r="L19" s="117"/>
      <c r="M19" s="117">
        <v>15500</v>
      </c>
      <c r="N19" s="117"/>
      <c r="O19" s="117">
        <v>15000</v>
      </c>
      <c r="P19" s="154"/>
      <c r="R19" s="15">
        <v>1020</v>
      </c>
      <c r="S19" s="16">
        <v>44355</v>
      </c>
      <c r="T19" s="16">
        <f t="shared" si="0"/>
        <v>44372</v>
      </c>
    </row>
    <row r="20" spans="1:20" ht="14.25" customHeight="1">
      <c r="A20" s="106" t="s">
        <v>34</v>
      </c>
      <c r="B20" s="107"/>
      <c r="C20" s="108">
        <v>14000</v>
      </c>
      <c r="D20" s="108"/>
      <c r="E20" s="108">
        <v>13600</v>
      </c>
      <c r="F20" s="108"/>
      <c r="G20" s="108">
        <v>10000</v>
      </c>
      <c r="H20" s="109"/>
      <c r="I20" s="89" t="s">
        <v>131</v>
      </c>
      <c r="J20" s="90"/>
      <c r="K20" s="124">
        <v>19000</v>
      </c>
      <c r="L20" s="124"/>
      <c r="M20" s="124">
        <v>18500</v>
      </c>
      <c r="N20" s="124"/>
      <c r="O20" s="124">
        <v>18000</v>
      </c>
      <c r="P20" s="151"/>
      <c r="R20" s="15">
        <v>1021</v>
      </c>
      <c r="S20" s="16">
        <v>44372</v>
      </c>
      <c r="T20" s="16">
        <f t="shared" si="0"/>
        <v>44385</v>
      </c>
    </row>
    <row r="21" spans="1:20" ht="14.25" customHeight="1">
      <c r="A21" s="100" t="s">
        <v>36</v>
      </c>
      <c r="B21" s="101"/>
      <c r="C21" s="102">
        <v>12300</v>
      </c>
      <c r="D21" s="102"/>
      <c r="E21" s="102">
        <v>12000</v>
      </c>
      <c r="F21" s="102"/>
      <c r="G21" s="102">
        <v>10000</v>
      </c>
      <c r="H21" s="135"/>
      <c r="I21" s="115" t="s">
        <v>130</v>
      </c>
      <c r="J21" s="116"/>
      <c r="K21" s="117">
        <v>18000</v>
      </c>
      <c r="L21" s="117"/>
      <c r="M21" s="117">
        <v>17500</v>
      </c>
      <c r="N21" s="117"/>
      <c r="O21" s="117">
        <v>17000</v>
      </c>
      <c r="P21" s="154"/>
      <c r="R21" s="15">
        <v>1022</v>
      </c>
      <c r="S21" s="16">
        <v>44385</v>
      </c>
      <c r="T21" s="16">
        <f t="shared" si="0"/>
        <v>44402</v>
      </c>
    </row>
    <row r="22" spans="1:20" ht="14.25" customHeight="1">
      <c r="A22" s="89" t="s">
        <v>46</v>
      </c>
      <c r="B22" s="90"/>
      <c r="C22" s="124">
        <v>13000</v>
      </c>
      <c r="D22" s="124"/>
      <c r="E22" s="124">
        <v>12000</v>
      </c>
      <c r="F22" s="124"/>
      <c r="G22" s="124">
        <v>7000</v>
      </c>
      <c r="H22" s="125"/>
      <c r="I22" s="89" t="s">
        <v>31</v>
      </c>
      <c r="J22" s="90"/>
      <c r="K22" s="124">
        <v>18300</v>
      </c>
      <c r="L22" s="124"/>
      <c r="M22" s="124">
        <v>18000</v>
      </c>
      <c r="N22" s="124"/>
      <c r="O22" s="124">
        <v>17600</v>
      </c>
      <c r="P22" s="151"/>
      <c r="R22" s="15">
        <v>1023</v>
      </c>
      <c r="S22" s="16">
        <v>44402</v>
      </c>
      <c r="T22" s="16">
        <f t="shared" si="0"/>
        <v>44417</v>
      </c>
    </row>
    <row r="23" spans="1:20" ht="14.25" customHeight="1">
      <c r="A23" s="115" t="s">
        <v>48</v>
      </c>
      <c r="B23" s="116"/>
      <c r="C23" s="117">
        <v>11600</v>
      </c>
      <c r="D23" s="117"/>
      <c r="E23" s="117">
        <v>10700</v>
      </c>
      <c r="F23" s="117"/>
      <c r="G23" s="117">
        <v>6500</v>
      </c>
      <c r="H23" s="118"/>
      <c r="I23" s="115" t="s">
        <v>42</v>
      </c>
      <c r="J23" s="116"/>
      <c r="K23" s="117">
        <v>17000</v>
      </c>
      <c r="L23" s="117"/>
      <c r="M23" s="117">
        <v>16500</v>
      </c>
      <c r="N23" s="117"/>
      <c r="O23" s="117">
        <v>16000</v>
      </c>
      <c r="P23" s="154"/>
      <c r="R23" s="15">
        <v>1024</v>
      </c>
      <c r="S23" s="16">
        <v>44417</v>
      </c>
      <c r="T23" s="16">
        <f t="shared" si="0"/>
        <v>44433</v>
      </c>
    </row>
    <row r="24" spans="1:20" ht="14.25" customHeight="1" thickBot="1">
      <c r="A24" s="89" t="s">
        <v>49</v>
      </c>
      <c r="B24" s="90"/>
      <c r="C24" s="124">
        <v>12500</v>
      </c>
      <c r="D24" s="124"/>
      <c r="E24" s="124">
        <v>12000</v>
      </c>
      <c r="F24" s="124"/>
      <c r="G24" s="124">
        <v>8500</v>
      </c>
      <c r="H24" s="125"/>
      <c r="I24" s="89" t="s">
        <v>60</v>
      </c>
      <c r="J24" s="90"/>
      <c r="K24" s="124">
        <v>17700</v>
      </c>
      <c r="L24" s="124"/>
      <c r="M24" s="124">
        <v>17400</v>
      </c>
      <c r="N24" s="124"/>
      <c r="O24" s="124">
        <v>17000</v>
      </c>
      <c r="P24" s="151"/>
      <c r="R24" s="15">
        <v>1025</v>
      </c>
      <c r="S24" s="16">
        <v>44433</v>
      </c>
      <c r="T24" s="16">
        <f t="shared" si="0"/>
        <v>44447</v>
      </c>
    </row>
    <row r="25" spans="1:20" ht="14.25" customHeight="1" thickBot="1">
      <c r="A25" s="115" t="s">
        <v>51</v>
      </c>
      <c r="B25" s="116"/>
      <c r="C25" s="117">
        <v>11600</v>
      </c>
      <c r="D25" s="117"/>
      <c r="E25" s="117">
        <v>10900</v>
      </c>
      <c r="F25" s="117"/>
      <c r="G25" s="117">
        <v>7000</v>
      </c>
      <c r="H25" s="118"/>
      <c r="I25" s="126" t="s">
        <v>43</v>
      </c>
      <c r="J25" s="127"/>
      <c r="K25" s="127"/>
      <c r="L25" s="127"/>
      <c r="M25" s="127"/>
      <c r="N25" s="127"/>
      <c r="O25" s="127"/>
      <c r="P25" s="128"/>
      <c r="R25" s="15">
        <v>1026</v>
      </c>
      <c r="S25" s="16">
        <v>44447</v>
      </c>
      <c r="T25" s="16">
        <f t="shared" si="0"/>
        <v>44463</v>
      </c>
    </row>
    <row r="26" spans="1:20" ht="14.25" customHeight="1">
      <c r="A26" s="89" t="s">
        <v>35</v>
      </c>
      <c r="B26" s="90"/>
      <c r="C26" s="124" t="s">
        <v>128</v>
      </c>
      <c r="D26" s="124"/>
      <c r="E26" s="124">
        <v>12500</v>
      </c>
      <c r="F26" s="124"/>
      <c r="G26" s="124">
        <v>8500</v>
      </c>
      <c r="H26" s="125"/>
      <c r="I26" s="119" t="s">
        <v>44</v>
      </c>
      <c r="J26" s="120"/>
      <c r="K26" s="142" t="s">
        <v>45</v>
      </c>
      <c r="L26" s="143"/>
      <c r="M26" s="142" t="s">
        <v>45</v>
      </c>
      <c r="N26" s="143"/>
      <c r="O26" s="142">
        <v>12000</v>
      </c>
      <c r="P26" s="144"/>
      <c r="R26" s="15">
        <v>1027</v>
      </c>
      <c r="S26" s="16">
        <v>44463</v>
      </c>
      <c r="T26" s="16">
        <f t="shared" si="0"/>
        <v>44477</v>
      </c>
    </row>
    <row r="27" spans="1:20" ht="14.25" customHeight="1">
      <c r="A27" s="115" t="s">
        <v>53</v>
      </c>
      <c r="B27" s="116"/>
      <c r="C27" s="117">
        <v>12100</v>
      </c>
      <c r="D27" s="117"/>
      <c r="E27" s="117">
        <v>11000</v>
      </c>
      <c r="F27" s="117"/>
      <c r="G27" s="117">
        <v>6500</v>
      </c>
      <c r="H27" s="118"/>
      <c r="I27" s="110" t="s">
        <v>47</v>
      </c>
      <c r="J27" s="111"/>
      <c r="K27" s="135">
        <v>24000</v>
      </c>
      <c r="L27" s="136"/>
      <c r="M27" s="135">
        <v>23000</v>
      </c>
      <c r="N27" s="136"/>
      <c r="O27" s="135">
        <v>22000</v>
      </c>
      <c r="P27" s="137"/>
      <c r="R27" s="15">
        <v>1028</v>
      </c>
      <c r="S27" s="16">
        <v>44477</v>
      </c>
      <c r="T27" s="16">
        <f t="shared" si="0"/>
        <v>44493</v>
      </c>
    </row>
    <row r="28" spans="1:20" ht="14.25" customHeight="1">
      <c r="A28" s="100" t="s">
        <v>55</v>
      </c>
      <c r="B28" s="101"/>
      <c r="C28" s="102">
        <v>13700</v>
      </c>
      <c r="D28" s="102"/>
      <c r="E28" s="102">
        <v>13000</v>
      </c>
      <c r="F28" s="102"/>
      <c r="G28" s="102">
        <v>7000</v>
      </c>
      <c r="H28" s="135"/>
      <c r="I28" s="110" t="s">
        <v>30</v>
      </c>
      <c r="J28" s="111"/>
      <c r="K28" s="135">
        <v>20000</v>
      </c>
      <c r="L28" s="136"/>
      <c r="M28" s="135">
        <v>19000</v>
      </c>
      <c r="N28" s="136"/>
      <c r="O28" s="135">
        <v>18000</v>
      </c>
      <c r="P28" s="137"/>
      <c r="R28" s="15">
        <v>1029</v>
      </c>
      <c r="S28" s="16">
        <v>44493</v>
      </c>
      <c r="T28" s="16">
        <f t="shared" si="0"/>
        <v>44508</v>
      </c>
    </row>
    <row r="29" spans="1:20" ht="14.25" customHeight="1" thickBot="1">
      <c r="A29" s="106" t="s">
        <v>57</v>
      </c>
      <c r="B29" s="107"/>
      <c r="C29" s="108">
        <v>12700</v>
      </c>
      <c r="D29" s="108"/>
      <c r="E29" s="108">
        <v>11500</v>
      </c>
      <c r="F29" s="108"/>
      <c r="G29" s="108">
        <v>6000</v>
      </c>
      <c r="H29" s="109"/>
      <c r="I29" s="133" t="s">
        <v>50</v>
      </c>
      <c r="J29" s="134"/>
      <c r="K29" s="121" t="s">
        <v>45</v>
      </c>
      <c r="L29" s="122"/>
      <c r="M29" s="121" t="s">
        <v>45</v>
      </c>
      <c r="N29" s="122"/>
      <c r="O29" s="121" t="s">
        <v>45</v>
      </c>
      <c r="P29" s="123"/>
      <c r="R29" s="15">
        <v>1030</v>
      </c>
      <c r="S29" s="16">
        <v>44508</v>
      </c>
      <c r="T29" s="16">
        <f t="shared" si="0"/>
        <v>44525</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v>44525</v>
      </c>
      <c r="T30" s="16">
        <f t="shared" si="0"/>
        <v>44538</v>
      </c>
    </row>
    <row r="31" spans="1:20" ht="14.25" customHeight="1">
      <c r="A31" s="129" t="s">
        <v>61</v>
      </c>
      <c r="B31" s="130"/>
      <c r="C31" s="131">
        <v>15000</v>
      </c>
      <c r="D31" s="131"/>
      <c r="E31" s="131">
        <v>14500</v>
      </c>
      <c r="F31" s="131"/>
      <c r="G31" s="131">
        <v>13000</v>
      </c>
      <c r="H31" s="132"/>
      <c r="I31" s="138" t="s">
        <v>16</v>
      </c>
      <c r="J31" s="139"/>
      <c r="K31" s="140" t="s">
        <v>17</v>
      </c>
      <c r="L31" s="139"/>
      <c r="M31" s="140" t="s">
        <v>20</v>
      </c>
      <c r="N31" s="139"/>
      <c r="O31" s="140" t="s">
        <v>19</v>
      </c>
      <c r="P31" s="141"/>
      <c r="R31" s="15">
        <v>1032</v>
      </c>
      <c r="S31" s="16">
        <v>44538</v>
      </c>
      <c r="T31" s="16">
        <f t="shared" si="0"/>
        <v>44554</v>
      </c>
    </row>
    <row r="32" spans="1:20" ht="14.25" customHeight="1">
      <c r="A32" s="89" t="s">
        <v>49</v>
      </c>
      <c r="B32" s="90"/>
      <c r="C32" s="124">
        <v>16000</v>
      </c>
      <c r="D32" s="124"/>
      <c r="E32" s="124">
        <v>15000</v>
      </c>
      <c r="F32" s="124"/>
      <c r="G32" s="124">
        <v>13000</v>
      </c>
      <c r="H32" s="125"/>
      <c r="I32" s="110" t="s">
        <v>56</v>
      </c>
      <c r="J32" s="111"/>
      <c r="K32" s="135" t="s">
        <v>45</v>
      </c>
      <c r="L32" s="136"/>
      <c r="M32" s="135" t="s">
        <v>45</v>
      </c>
      <c r="N32" s="136"/>
      <c r="O32" s="135" t="s">
        <v>45</v>
      </c>
      <c r="P32" s="137"/>
      <c r="R32" s="15">
        <v>1033</v>
      </c>
      <c r="S32" s="16">
        <v>44554</v>
      </c>
      <c r="T32" s="15" t="s">
        <v>63</v>
      </c>
    </row>
    <row r="33" spans="1:19" ht="14.25" customHeight="1">
      <c r="A33" s="115" t="s">
        <v>51</v>
      </c>
      <c r="B33" s="116"/>
      <c r="C33" s="117" t="s">
        <v>22</v>
      </c>
      <c r="D33" s="117"/>
      <c r="E33" s="117">
        <v>11000</v>
      </c>
      <c r="F33" s="117"/>
      <c r="G33" s="117">
        <v>9000</v>
      </c>
      <c r="H33" s="118"/>
      <c r="I33" s="110" t="s">
        <v>58</v>
      </c>
      <c r="J33" s="111"/>
      <c r="K33" s="135" t="s">
        <v>45</v>
      </c>
      <c r="L33" s="136"/>
      <c r="M33" s="135" t="s">
        <v>45</v>
      </c>
      <c r="N33" s="136"/>
      <c r="O33" s="135" t="s">
        <v>45</v>
      </c>
      <c r="P33" s="137"/>
    </row>
    <row r="34" spans="1:19" ht="14.25" customHeight="1" thickBot="1">
      <c r="A34" s="106" t="s">
        <v>60</v>
      </c>
      <c r="B34" s="107"/>
      <c r="C34" s="108" t="s">
        <v>22</v>
      </c>
      <c r="D34" s="108"/>
      <c r="E34" s="108" t="s">
        <v>22</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230</v>
      </c>
      <c r="F36" s="91"/>
      <c r="G36" s="91">
        <v>140</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300</v>
      </c>
      <c r="F39" s="91"/>
      <c r="G39" s="91">
        <v>140</v>
      </c>
      <c r="H39" s="92"/>
      <c r="I39" s="100" t="s">
        <v>58</v>
      </c>
      <c r="J39" s="101"/>
      <c r="K39" s="93" t="s">
        <v>65</v>
      </c>
      <c r="L39" s="93"/>
      <c r="M39" s="102">
        <v>9500</v>
      </c>
      <c r="N39" s="102"/>
      <c r="O39" s="93" t="s">
        <v>45</v>
      </c>
      <c r="P39" s="94"/>
    </row>
    <row r="40" spans="1:19" ht="14.25" customHeight="1" thickBot="1">
      <c r="A40" s="63" t="s">
        <v>67</v>
      </c>
      <c r="B40" s="64"/>
      <c r="C40" s="64"/>
      <c r="D40" s="64"/>
      <c r="E40" s="65">
        <v>140</v>
      </c>
      <c r="F40" s="65"/>
      <c r="G40" s="65">
        <v>90</v>
      </c>
      <c r="H40" s="66"/>
      <c r="I40" s="133" t="s">
        <v>60</v>
      </c>
      <c r="J40" s="134"/>
      <c r="K40" s="121">
        <v>12000</v>
      </c>
      <c r="L40" s="122"/>
      <c r="M40" s="121">
        <v>9000</v>
      </c>
      <c r="N40" s="122"/>
      <c r="O40" s="203" t="s">
        <v>45</v>
      </c>
      <c r="P40" s="204"/>
    </row>
    <row r="41" spans="1:19" ht="14.25" customHeight="1">
      <c r="A41" s="67" t="s">
        <v>70</v>
      </c>
      <c r="B41" s="68"/>
      <c r="C41" s="68"/>
      <c r="D41" s="68"/>
      <c r="E41" s="68"/>
      <c r="F41" s="68"/>
      <c r="G41" s="68"/>
      <c r="H41" s="68"/>
      <c r="I41" s="71" t="s">
        <v>71</v>
      </c>
      <c r="J41" s="71"/>
      <c r="K41" s="71"/>
      <c r="L41" s="73">
        <f>VLOOKUP(E1,R4:T32,3)</f>
        <v>44161</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139</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27.75" customHeight="1">
      <c r="A48" s="48"/>
      <c r="B48" s="49"/>
      <c r="C48" s="49"/>
      <c r="D48" s="49"/>
      <c r="E48" s="49"/>
      <c r="F48" s="49"/>
      <c r="G48" s="49"/>
      <c r="H48" s="49"/>
      <c r="I48" s="49"/>
      <c r="J48" s="49"/>
      <c r="K48" s="49"/>
      <c r="L48" s="49"/>
      <c r="M48" s="49"/>
      <c r="N48" s="49"/>
      <c r="O48" s="49"/>
      <c r="P48" s="50"/>
    </row>
    <row r="49" spans="1:16" ht="14.25" customHeight="1">
      <c r="A49" s="48" t="s">
        <v>138</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50"/>
    <mergeCell ref="A51:P52"/>
    <mergeCell ref="A53:P53"/>
    <mergeCell ref="A54:P55"/>
    <mergeCell ref="A57:P57"/>
    <mergeCell ref="A41:H42"/>
    <mergeCell ref="I41:K42"/>
    <mergeCell ref="L41:N42"/>
    <mergeCell ref="O41:P42"/>
    <mergeCell ref="A43:P45"/>
    <mergeCell ref="A46:P48"/>
  </mergeCells>
  <phoneticPr fontId="3"/>
  <dataValidations count="1">
    <dataValidation type="list" allowBlank="1" showInputMessage="1" showErrorMessage="1" sqref="G3:G4" xr:uid="{6C6B1FFA-FCCC-4661-8F77-A9117F3724F2}">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C0B72-A453-4EB3-BEBF-33219DACAB71}">
  <sheetPr>
    <pageSetUpPr fitToPage="1"/>
  </sheetPr>
  <dimension ref="A1:T59"/>
  <sheetViews>
    <sheetView showGridLines="0" view="pageBreakPreview" zoomScaleNormal="100" zoomScaleSheetLayoutView="100" workbookViewId="0">
      <selection activeCell="O61" sqref="O6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1007</v>
      </c>
      <c r="F1" s="179"/>
      <c r="G1" s="2" t="s">
        <v>2</v>
      </c>
      <c r="H1" s="209"/>
      <c r="I1" s="209"/>
      <c r="J1" s="209"/>
      <c r="K1" s="182" t="s">
        <v>3</v>
      </c>
      <c r="L1" s="182"/>
      <c r="M1" s="182"/>
      <c r="N1" s="182"/>
      <c r="O1" s="182"/>
      <c r="P1" s="182"/>
    </row>
    <row r="2" spans="1:20" ht="14.25" customHeight="1" thickBot="1">
      <c r="A2" s="3"/>
      <c r="B2" s="4"/>
      <c r="C2" s="5"/>
      <c r="D2" s="183">
        <f>VLOOKUP(E1,R4:T32,2,0)</f>
        <v>44161</v>
      </c>
      <c r="E2" s="183"/>
      <c r="F2" s="183"/>
      <c r="G2" s="183"/>
      <c r="H2" s="210"/>
      <c r="I2" s="210"/>
      <c r="J2" s="210"/>
      <c r="K2" s="6"/>
      <c r="L2" s="175" t="s">
        <v>4</v>
      </c>
      <c r="M2" s="175"/>
      <c r="N2" s="175"/>
      <c r="O2" s="175"/>
      <c r="P2" s="175"/>
    </row>
    <row r="3" spans="1:20" ht="14.25" customHeight="1">
      <c r="A3" s="169" t="s">
        <v>5</v>
      </c>
      <c r="B3" s="170"/>
      <c r="C3" s="173" t="s">
        <v>6</v>
      </c>
      <c r="D3" s="173"/>
      <c r="E3" s="174">
        <v>11980</v>
      </c>
      <c r="F3" s="174"/>
      <c r="G3" s="7" t="s">
        <v>7</v>
      </c>
      <c r="H3" s="29">
        <v>714</v>
      </c>
      <c r="I3" s="24" t="s">
        <v>8</v>
      </c>
      <c r="J3" s="7"/>
      <c r="K3" s="9"/>
      <c r="L3" s="10"/>
      <c r="M3" s="175" t="s">
        <v>9</v>
      </c>
      <c r="N3" s="175"/>
      <c r="O3" s="175"/>
      <c r="P3" s="175"/>
    </row>
    <row r="4" spans="1:20" ht="14.25" customHeight="1" thickBot="1">
      <c r="A4" s="171"/>
      <c r="B4" s="172"/>
      <c r="C4" s="176" t="s">
        <v>10</v>
      </c>
      <c r="D4" s="176"/>
      <c r="E4" s="177">
        <v>15500</v>
      </c>
      <c r="F4" s="177"/>
      <c r="G4" s="11" t="s">
        <v>15</v>
      </c>
      <c r="H4" s="28">
        <v>500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11000</v>
      </c>
      <c r="D8" s="102"/>
      <c r="E8" s="102">
        <v>10000</v>
      </c>
      <c r="F8" s="102"/>
      <c r="G8" s="102">
        <v>8000</v>
      </c>
      <c r="H8" s="135"/>
      <c r="I8" s="100" t="s">
        <v>23</v>
      </c>
      <c r="J8" s="101"/>
      <c r="K8" s="102">
        <v>10500</v>
      </c>
      <c r="L8" s="102"/>
      <c r="M8" s="102">
        <v>10000</v>
      </c>
      <c r="N8" s="102"/>
      <c r="O8" s="102">
        <v>7000</v>
      </c>
      <c r="P8" s="160"/>
      <c r="R8" s="15">
        <v>1009</v>
      </c>
      <c r="S8" s="16">
        <v>44189</v>
      </c>
      <c r="T8" s="16">
        <f t="shared" si="0"/>
        <v>44204</v>
      </c>
    </row>
    <row r="9" spans="1:20" ht="14.25" customHeight="1">
      <c r="A9" s="89" t="s">
        <v>24</v>
      </c>
      <c r="B9" s="90"/>
      <c r="C9" s="124">
        <v>13000</v>
      </c>
      <c r="D9" s="124"/>
      <c r="E9" s="124">
        <v>12000</v>
      </c>
      <c r="F9" s="124"/>
      <c r="G9" s="124">
        <v>8000</v>
      </c>
      <c r="H9" s="125"/>
      <c r="I9" s="89" t="s">
        <v>24</v>
      </c>
      <c r="J9" s="90"/>
      <c r="K9" s="124">
        <v>13500</v>
      </c>
      <c r="L9" s="124"/>
      <c r="M9" s="124">
        <v>13000</v>
      </c>
      <c r="N9" s="124"/>
      <c r="O9" s="124">
        <v>12500</v>
      </c>
      <c r="P9" s="151"/>
      <c r="R9" s="15">
        <v>1010</v>
      </c>
      <c r="S9" s="17">
        <v>44204</v>
      </c>
      <c r="T9" s="16">
        <f t="shared" si="0"/>
        <v>44221</v>
      </c>
    </row>
    <row r="10" spans="1:20" ht="14.25" customHeight="1">
      <c r="A10" s="115" t="s">
        <v>25</v>
      </c>
      <c r="B10" s="116"/>
      <c r="C10" s="117">
        <v>12000</v>
      </c>
      <c r="D10" s="117"/>
      <c r="E10" s="117">
        <v>11000</v>
      </c>
      <c r="F10" s="117"/>
      <c r="G10" s="117">
        <v>6000</v>
      </c>
      <c r="H10" s="118"/>
      <c r="I10" s="115" t="s">
        <v>26</v>
      </c>
      <c r="J10" s="116"/>
      <c r="K10" s="117">
        <v>11600</v>
      </c>
      <c r="L10" s="117"/>
      <c r="M10" s="117">
        <v>11000</v>
      </c>
      <c r="N10" s="117"/>
      <c r="O10" s="117">
        <v>10000</v>
      </c>
      <c r="P10" s="154"/>
      <c r="R10" s="15">
        <v>1011</v>
      </c>
      <c r="S10" s="16">
        <v>44221</v>
      </c>
      <c r="T10" s="16">
        <f t="shared" si="0"/>
        <v>44235</v>
      </c>
    </row>
    <row r="11" spans="1:20" ht="14.25" customHeight="1">
      <c r="A11" s="89" t="s">
        <v>27</v>
      </c>
      <c r="B11" s="90"/>
      <c r="C11" s="124">
        <v>14000</v>
      </c>
      <c r="D11" s="124"/>
      <c r="E11" s="124">
        <v>13000</v>
      </c>
      <c r="F11" s="124"/>
      <c r="G11" s="124">
        <v>8000</v>
      </c>
      <c r="H11" s="125"/>
      <c r="I11" s="100" t="s">
        <v>131</v>
      </c>
      <c r="J11" s="101"/>
      <c r="K11" s="102">
        <v>18300</v>
      </c>
      <c r="L11" s="102"/>
      <c r="M11" s="102">
        <v>18000</v>
      </c>
      <c r="N11" s="102"/>
      <c r="O11" s="102">
        <v>17500</v>
      </c>
      <c r="P11" s="160"/>
      <c r="R11" s="15">
        <v>1012</v>
      </c>
      <c r="S11" s="16">
        <v>44235</v>
      </c>
      <c r="T11" s="16">
        <f t="shared" si="0"/>
        <v>44252</v>
      </c>
    </row>
    <row r="12" spans="1:20" ht="14.25" customHeight="1">
      <c r="A12" s="115" t="s">
        <v>29</v>
      </c>
      <c r="B12" s="116"/>
      <c r="C12" s="117">
        <v>12000</v>
      </c>
      <c r="D12" s="117"/>
      <c r="E12" s="117">
        <v>11000</v>
      </c>
      <c r="F12" s="117"/>
      <c r="G12" s="117">
        <v>6000</v>
      </c>
      <c r="H12" s="118"/>
      <c r="I12" s="100" t="s">
        <v>133</v>
      </c>
      <c r="J12" s="101"/>
      <c r="K12" s="102">
        <v>17000</v>
      </c>
      <c r="L12" s="102"/>
      <c r="M12" s="102">
        <v>16000</v>
      </c>
      <c r="N12" s="102"/>
      <c r="O12" s="102">
        <v>13000</v>
      </c>
      <c r="P12" s="160"/>
      <c r="R12" s="15">
        <v>1013</v>
      </c>
      <c r="S12" s="16">
        <v>44252</v>
      </c>
      <c r="T12" s="16">
        <f t="shared" si="0"/>
        <v>44263</v>
      </c>
    </row>
    <row r="13" spans="1:20" ht="14.25" customHeight="1">
      <c r="A13" s="89" t="s">
        <v>31</v>
      </c>
      <c r="B13" s="90"/>
      <c r="C13" s="124">
        <v>12700</v>
      </c>
      <c r="D13" s="124"/>
      <c r="E13" s="124">
        <v>11800</v>
      </c>
      <c r="F13" s="124"/>
      <c r="G13" s="124">
        <v>8000</v>
      </c>
      <c r="H13" s="125"/>
      <c r="I13" s="194" t="s">
        <v>58</v>
      </c>
      <c r="J13" s="195"/>
      <c r="K13" s="205">
        <v>17700</v>
      </c>
      <c r="L13" s="206"/>
      <c r="M13" s="205">
        <v>17300</v>
      </c>
      <c r="N13" s="206"/>
      <c r="O13" s="205">
        <v>17000</v>
      </c>
      <c r="P13" s="207"/>
      <c r="R13" s="15">
        <v>1014</v>
      </c>
      <c r="S13" s="16">
        <v>44263</v>
      </c>
      <c r="T13" s="16">
        <f t="shared" si="0"/>
        <v>44280</v>
      </c>
    </row>
    <row r="14" spans="1:20" ht="14.25" customHeight="1" thickBot="1">
      <c r="A14" s="115" t="s">
        <v>33</v>
      </c>
      <c r="B14" s="116"/>
      <c r="C14" s="117">
        <v>10700</v>
      </c>
      <c r="D14" s="117"/>
      <c r="E14" s="117">
        <v>10000</v>
      </c>
      <c r="F14" s="117"/>
      <c r="G14" s="117">
        <v>8000</v>
      </c>
      <c r="H14" s="118"/>
      <c r="I14" s="106" t="s">
        <v>60</v>
      </c>
      <c r="J14" s="107"/>
      <c r="K14" s="108">
        <v>17700</v>
      </c>
      <c r="L14" s="108"/>
      <c r="M14" s="108">
        <v>17000</v>
      </c>
      <c r="N14" s="108"/>
      <c r="O14" s="108">
        <v>16500</v>
      </c>
      <c r="P14" s="208"/>
      <c r="R14" s="15">
        <v>1015</v>
      </c>
      <c r="S14" s="16">
        <v>44280</v>
      </c>
      <c r="T14" s="16">
        <f t="shared" si="0"/>
        <v>44294</v>
      </c>
    </row>
    <row r="15" spans="1:20" ht="14.25" customHeight="1" thickBot="1">
      <c r="A15" s="89" t="s">
        <v>35</v>
      </c>
      <c r="B15" s="90"/>
      <c r="C15" s="124">
        <v>13100</v>
      </c>
      <c r="D15" s="124"/>
      <c r="E15" s="124">
        <v>12500</v>
      </c>
      <c r="F15" s="124"/>
      <c r="G15" s="124">
        <v>9000</v>
      </c>
      <c r="H15" s="125"/>
      <c r="I15" s="196" t="s">
        <v>32</v>
      </c>
      <c r="J15" s="197"/>
      <c r="K15" s="197"/>
      <c r="L15" s="197"/>
      <c r="M15" s="197"/>
      <c r="N15" s="197"/>
      <c r="O15" s="197"/>
      <c r="P15" s="198"/>
      <c r="R15" s="15">
        <v>1016</v>
      </c>
      <c r="S15" s="16">
        <v>44294</v>
      </c>
      <c r="T15" s="16">
        <f t="shared" si="0"/>
        <v>44312</v>
      </c>
    </row>
    <row r="16" spans="1:20" ht="14.25" customHeight="1">
      <c r="A16" s="75" t="s">
        <v>37</v>
      </c>
      <c r="B16" s="76"/>
      <c r="C16" s="149">
        <v>12000</v>
      </c>
      <c r="D16" s="149"/>
      <c r="E16" s="149">
        <v>11000</v>
      </c>
      <c r="F16" s="149"/>
      <c r="G16" s="149">
        <v>8000</v>
      </c>
      <c r="H16" s="150"/>
      <c r="I16" s="89" t="s">
        <v>34</v>
      </c>
      <c r="J16" s="90"/>
      <c r="K16" s="124">
        <v>12000</v>
      </c>
      <c r="L16" s="124"/>
      <c r="M16" s="124">
        <v>11500</v>
      </c>
      <c r="N16" s="124"/>
      <c r="O16" s="124">
        <v>9000</v>
      </c>
      <c r="P16" s="151"/>
      <c r="R16" s="15">
        <v>1017</v>
      </c>
      <c r="S16" s="16">
        <v>44312</v>
      </c>
      <c r="T16" s="16">
        <f t="shared" si="0"/>
        <v>44326</v>
      </c>
    </row>
    <row r="17" spans="1:20" ht="14.25" customHeight="1">
      <c r="A17" s="75" t="s">
        <v>39</v>
      </c>
      <c r="B17" s="76"/>
      <c r="C17" s="149">
        <v>12700</v>
      </c>
      <c r="D17" s="149"/>
      <c r="E17" s="149">
        <v>11700</v>
      </c>
      <c r="F17" s="149"/>
      <c r="G17" s="149">
        <v>6000</v>
      </c>
      <c r="H17" s="150"/>
      <c r="I17" s="152" t="s">
        <v>36</v>
      </c>
      <c r="J17" s="153"/>
      <c r="K17" s="118">
        <v>11000</v>
      </c>
      <c r="L17" s="147"/>
      <c r="M17" s="118">
        <v>10000</v>
      </c>
      <c r="N17" s="147"/>
      <c r="O17" s="118">
        <v>9000</v>
      </c>
      <c r="P17" s="148"/>
      <c r="R17" s="15">
        <v>1018</v>
      </c>
      <c r="S17" s="16">
        <v>44326</v>
      </c>
      <c r="T17" s="16">
        <f t="shared" si="0"/>
        <v>44341</v>
      </c>
    </row>
    <row r="18" spans="1:20" ht="14.25" customHeight="1" thickBot="1">
      <c r="A18" s="75" t="s">
        <v>41</v>
      </c>
      <c r="B18" s="76"/>
      <c r="C18" s="149">
        <v>11500</v>
      </c>
      <c r="D18" s="149"/>
      <c r="E18" s="149">
        <v>10000</v>
      </c>
      <c r="F18" s="149"/>
      <c r="G18" s="149">
        <v>6000</v>
      </c>
      <c r="H18" s="150"/>
      <c r="I18" s="89" t="s">
        <v>24</v>
      </c>
      <c r="J18" s="90"/>
      <c r="K18" s="124">
        <v>17000</v>
      </c>
      <c r="L18" s="124"/>
      <c r="M18" s="124">
        <v>16500</v>
      </c>
      <c r="N18" s="124"/>
      <c r="O18" s="124">
        <v>16000</v>
      </c>
      <c r="P18" s="151"/>
      <c r="R18" s="15">
        <v>1019</v>
      </c>
      <c r="S18" s="16">
        <v>44341</v>
      </c>
      <c r="T18" s="16">
        <f t="shared" si="0"/>
        <v>44355</v>
      </c>
    </row>
    <row r="19" spans="1:20" ht="14.25" customHeight="1" thickBot="1">
      <c r="A19" s="126" t="s">
        <v>127</v>
      </c>
      <c r="B19" s="127"/>
      <c r="C19" s="127"/>
      <c r="D19" s="127"/>
      <c r="E19" s="127"/>
      <c r="F19" s="127"/>
      <c r="G19" s="127"/>
      <c r="H19" s="127"/>
      <c r="I19" s="115" t="s">
        <v>132</v>
      </c>
      <c r="J19" s="116"/>
      <c r="K19" s="117">
        <v>16000</v>
      </c>
      <c r="L19" s="117"/>
      <c r="M19" s="117">
        <v>15700</v>
      </c>
      <c r="N19" s="117"/>
      <c r="O19" s="117">
        <v>15200</v>
      </c>
      <c r="P19" s="154"/>
      <c r="R19" s="15">
        <v>1020</v>
      </c>
      <c r="S19" s="16">
        <v>44355</v>
      </c>
      <c r="T19" s="16">
        <f t="shared" si="0"/>
        <v>44372</v>
      </c>
    </row>
    <row r="20" spans="1:20" ht="14.25" customHeight="1">
      <c r="A20" s="106" t="s">
        <v>34</v>
      </c>
      <c r="B20" s="107"/>
      <c r="C20" s="108">
        <v>13600</v>
      </c>
      <c r="D20" s="108"/>
      <c r="E20" s="108">
        <v>13300</v>
      </c>
      <c r="F20" s="108"/>
      <c r="G20" s="108">
        <v>9000</v>
      </c>
      <c r="H20" s="109"/>
      <c r="I20" s="89" t="s">
        <v>131</v>
      </c>
      <c r="J20" s="90"/>
      <c r="K20" s="124">
        <v>18200</v>
      </c>
      <c r="L20" s="124"/>
      <c r="M20" s="124">
        <v>18000</v>
      </c>
      <c r="N20" s="124"/>
      <c r="O20" s="124">
        <v>17800</v>
      </c>
      <c r="P20" s="151"/>
      <c r="R20" s="15">
        <v>1021</v>
      </c>
      <c r="S20" s="16">
        <v>44372</v>
      </c>
      <c r="T20" s="16">
        <f t="shared" si="0"/>
        <v>44385</v>
      </c>
    </row>
    <row r="21" spans="1:20" ht="14.25" customHeight="1">
      <c r="A21" s="100" t="s">
        <v>36</v>
      </c>
      <c r="B21" s="101"/>
      <c r="C21" s="102">
        <v>12000</v>
      </c>
      <c r="D21" s="102"/>
      <c r="E21" s="102">
        <v>11500</v>
      </c>
      <c r="F21" s="102"/>
      <c r="G21" s="102">
        <v>9000</v>
      </c>
      <c r="H21" s="135"/>
      <c r="I21" s="115" t="s">
        <v>130</v>
      </c>
      <c r="J21" s="116"/>
      <c r="K21" s="117">
        <v>17000</v>
      </c>
      <c r="L21" s="117"/>
      <c r="M21" s="117">
        <v>16800</v>
      </c>
      <c r="N21" s="117"/>
      <c r="O21" s="117">
        <v>16500</v>
      </c>
      <c r="P21" s="154"/>
      <c r="R21" s="15">
        <v>1022</v>
      </c>
      <c r="S21" s="16">
        <v>44385</v>
      </c>
      <c r="T21" s="16">
        <f t="shared" si="0"/>
        <v>44402</v>
      </c>
    </row>
    <row r="22" spans="1:20" ht="14.25" customHeight="1">
      <c r="A22" s="89" t="s">
        <v>46</v>
      </c>
      <c r="B22" s="90"/>
      <c r="C22" s="124">
        <v>13000</v>
      </c>
      <c r="D22" s="124"/>
      <c r="E22" s="124">
        <v>12000</v>
      </c>
      <c r="F22" s="124"/>
      <c r="G22" s="124">
        <v>7000</v>
      </c>
      <c r="H22" s="125"/>
      <c r="I22" s="89" t="s">
        <v>31</v>
      </c>
      <c r="J22" s="90"/>
      <c r="K22" s="124">
        <v>17300</v>
      </c>
      <c r="L22" s="124"/>
      <c r="M22" s="124">
        <v>17000</v>
      </c>
      <c r="N22" s="124"/>
      <c r="O22" s="124">
        <v>16800</v>
      </c>
      <c r="P22" s="151"/>
      <c r="R22" s="15">
        <v>1023</v>
      </c>
      <c r="S22" s="16">
        <v>44402</v>
      </c>
      <c r="T22" s="16">
        <f t="shared" si="0"/>
        <v>44417</v>
      </c>
    </row>
    <row r="23" spans="1:20" ht="14.25" customHeight="1">
      <c r="A23" s="115" t="s">
        <v>48</v>
      </c>
      <c r="B23" s="116"/>
      <c r="C23" s="117">
        <v>11500</v>
      </c>
      <c r="D23" s="117"/>
      <c r="E23" s="117">
        <v>10500</v>
      </c>
      <c r="F23" s="117"/>
      <c r="G23" s="117">
        <v>6500</v>
      </c>
      <c r="H23" s="118"/>
      <c r="I23" s="115" t="s">
        <v>42</v>
      </c>
      <c r="J23" s="116"/>
      <c r="K23" s="117">
        <v>16300</v>
      </c>
      <c r="L23" s="117"/>
      <c r="M23" s="117">
        <v>16000</v>
      </c>
      <c r="N23" s="117"/>
      <c r="O23" s="117">
        <v>15800</v>
      </c>
      <c r="P23" s="154"/>
      <c r="R23" s="15">
        <v>1024</v>
      </c>
      <c r="S23" s="16">
        <v>44417</v>
      </c>
      <c r="T23" s="16">
        <f t="shared" si="0"/>
        <v>44433</v>
      </c>
    </row>
    <row r="24" spans="1:20" ht="14.25" customHeight="1" thickBot="1">
      <c r="A24" s="89" t="s">
        <v>49</v>
      </c>
      <c r="B24" s="90"/>
      <c r="C24" s="124">
        <v>12200</v>
      </c>
      <c r="D24" s="124"/>
      <c r="E24" s="124">
        <v>11700</v>
      </c>
      <c r="F24" s="124"/>
      <c r="G24" s="124">
        <v>8000</v>
      </c>
      <c r="H24" s="125"/>
      <c r="I24" s="89" t="s">
        <v>60</v>
      </c>
      <c r="J24" s="90"/>
      <c r="K24" s="124">
        <v>18500</v>
      </c>
      <c r="L24" s="124"/>
      <c r="M24" s="124">
        <v>1720</v>
      </c>
      <c r="N24" s="124"/>
      <c r="O24" s="124">
        <v>16800</v>
      </c>
      <c r="P24" s="151"/>
      <c r="R24" s="15">
        <v>1025</v>
      </c>
      <c r="S24" s="16">
        <v>44433</v>
      </c>
      <c r="T24" s="16">
        <f t="shared" si="0"/>
        <v>44447</v>
      </c>
    </row>
    <row r="25" spans="1:20" ht="14.25" customHeight="1" thickBot="1">
      <c r="A25" s="115" t="s">
        <v>51</v>
      </c>
      <c r="B25" s="116"/>
      <c r="C25" s="117">
        <v>11600</v>
      </c>
      <c r="D25" s="117"/>
      <c r="E25" s="117">
        <v>10900</v>
      </c>
      <c r="F25" s="117"/>
      <c r="G25" s="117">
        <v>7000</v>
      </c>
      <c r="H25" s="118"/>
      <c r="I25" s="126" t="s">
        <v>43</v>
      </c>
      <c r="J25" s="127"/>
      <c r="K25" s="127"/>
      <c r="L25" s="127"/>
      <c r="M25" s="127"/>
      <c r="N25" s="127"/>
      <c r="O25" s="127"/>
      <c r="P25" s="128"/>
      <c r="R25" s="15">
        <v>1026</v>
      </c>
      <c r="S25" s="16">
        <v>44447</v>
      </c>
      <c r="T25" s="16">
        <f t="shared" si="0"/>
        <v>44463</v>
      </c>
    </row>
    <row r="26" spans="1:20" ht="14.25" customHeight="1">
      <c r="A26" s="89" t="s">
        <v>35</v>
      </c>
      <c r="B26" s="90"/>
      <c r="C26" s="124" t="s">
        <v>111</v>
      </c>
      <c r="D26" s="124"/>
      <c r="E26" s="124">
        <v>13000</v>
      </c>
      <c r="F26" s="124"/>
      <c r="G26" s="124">
        <v>8000</v>
      </c>
      <c r="H26" s="125"/>
      <c r="I26" s="119" t="s">
        <v>44</v>
      </c>
      <c r="J26" s="120"/>
      <c r="K26" s="142" t="s">
        <v>45</v>
      </c>
      <c r="L26" s="143"/>
      <c r="M26" s="142" t="s">
        <v>45</v>
      </c>
      <c r="N26" s="143"/>
      <c r="O26" s="142">
        <v>12000</v>
      </c>
      <c r="P26" s="144"/>
      <c r="R26" s="15">
        <v>1027</v>
      </c>
      <c r="S26" s="16">
        <v>44463</v>
      </c>
      <c r="T26" s="16">
        <f t="shared" si="0"/>
        <v>44477</v>
      </c>
    </row>
    <row r="27" spans="1:20" ht="14.25" customHeight="1">
      <c r="A27" s="115" t="s">
        <v>53</v>
      </c>
      <c r="B27" s="116"/>
      <c r="C27" s="117">
        <v>12000</v>
      </c>
      <c r="D27" s="117"/>
      <c r="E27" s="117">
        <v>11000</v>
      </c>
      <c r="F27" s="117"/>
      <c r="G27" s="117">
        <v>6000</v>
      </c>
      <c r="H27" s="118"/>
      <c r="I27" s="110" t="s">
        <v>47</v>
      </c>
      <c r="J27" s="111"/>
      <c r="K27" s="135">
        <v>24000</v>
      </c>
      <c r="L27" s="136"/>
      <c r="M27" s="135">
        <v>23000</v>
      </c>
      <c r="N27" s="136"/>
      <c r="O27" s="135">
        <v>22000</v>
      </c>
      <c r="P27" s="137"/>
      <c r="R27" s="15">
        <v>1028</v>
      </c>
      <c r="S27" s="16">
        <v>44477</v>
      </c>
      <c r="T27" s="16">
        <f t="shared" si="0"/>
        <v>44493</v>
      </c>
    </row>
    <row r="28" spans="1:20" ht="14.25" customHeight="1">
      <c r="A28" s="100" t="s">
        <v>55</v>
      </c>
      <c r="B28" s="101"/>
      <c r="C28" s="102">
        <v>13700</v>
      </c>
      <c r="D28" s="102"/>
      <c r="E28" s="102">
        <v>12900</v>
      </c>
      <c r="F28" s="102"/>
      <c r="G28" s="102">
        <v>6000</v>
      </c>
      <c r="H28" s="135"/>
      <c r="I28" s="110" t="s">
        <v>30</v>
      </c>
      <c r="J28" s="111"/>
      <c r="K28" s="135">
        <v>20000</v>
      </c>
      <c r="L28" s="136"/>
      <c r="M28" s="135">
        <v>19000</v>
      </c>
      <c r="N28" s="136"/>
      <c r="O28" s="135">
        <v>18000</v>
      </c>
      <c r="P28" s="137"/>
      <c r="R28" s="15">
        <v>1029</v>
      </c>
      <c r="S28" s="16">
        <v>44493</v>
      </c>
      <c r="T28" s="16">
        <f t="shared" si="0"/>
        <v>44508</v>
      </c>
    </row>
    <row r="29" spans="1:20" ht="14.25" customHeight="1" thickBot="1">
      <c r="A29" s="106" t="s">
        <v>57</v>
      </c>
      <c r="B29" s="107"/>
      <c r="C29" s="108">
        <v>12500</v>
      </c>
      <c r="D29" s="108"/>
      <c r="E29" s="108">
        <v>11500</v>
      </c>
      <c r="F29" s="108"/>
      <c r="G29" s="108">
        <v>6000</v>
      </c>
      <c r="H29" s="109"/>
      <c r="I29" s="133" t="s">
        <v>50</v>
      </c>
      <c r="J29" s="134"/>
      <c r="K29" s="121" t="s">
        <v>45</v>
      </c>
      <c r="L29" s="122"/>
      <c r="M29" s="121" t="s">
        <v>45</v>
      </c>
      <c r="N29" s="122"/>
      <c r="O29" s="121" t="s">
        <v>45</v>
      </c>
      <c r="P29" s="123"/>
      <c r="R29" s="15">
        <v>1030</v>
      </c>
      <c r="S29" s="16">
        <v>44508</v>
      </c>
      <c r="T29" s="16">
        <f t="shared" si="0"/>
        <v>44525</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v>44525</v>
      </c>
      <c r="T30" s="16">
        <f t="shared" si="0"/>
        <v>44538</v>
      </c>
    </row>
    <row r="31" spans="1:20" ht="14.25" customHeight="1">
      <c r="A31" s="129" t="s">
        <v>61</v>
      </c>
      <c r="B31" s="130"/>
      <c r="C31" s="131">
        <v>15000</v>
      </c>
      <c r="D31" s="131"/>
      <c r="E31" s="131">
        <v>14500</v>
      </c>
      <c r="F31" s="131"/>
      <c r="G31" s="131">
        <v>13000</v>
      </c>
      <c r="H31" s="132"/>
      <c r="I31" s="138" t="s">
        <v>16</v>
      </c>
      <c r="J31" s="139"/>
      <c r="K31" s="140" t="s">
        <v>17</v>
      </c>
      <c r="L31" s="139"/>
      <c r="M31" s="140" t="s">
        <v>20</v>
      </c>
      <c r="N31" s="139"/>
      <c r="O31" s="140" t="s">
        <v>19</v>
      </c>
      <c r="P31" s="141"/>
      <c r="R31" s="15">
        <v>1032</v>
      </c>
      <c r="S31" s="16">
        <v>44538</v>
      </c>
      <c r="T31" s="16">
        <f t="shared" si="0"/>
        <v>44554</v>
      </c>
    </row>
    <row r="32" spans="1:20" ht="14.25" customHeight="1">
      <c r="A32" s="89" t="s">
        <v>49</v>
      </c>
      <c r="B32" s="90"/>
      <c r="C32" s="124">
        <v>16000</v>
      </c>
      <c r="D32" s="124"/>
      <c r="E32" s="124">
        <v>15000</v>
      </c>
      <c r="F32" s="124"/>
      <c r="G32" s="124">
        <v>13000</v>
      </c>
      <c r="H32" s="125"/>
      <c r="I32" s="110" t="s">
        <v>56</v>
      </c>
      <c r="J32" s="111"/>
      <c r="K32" s="135" t="s">
        <v>45</v>
      </c>
      <c r="L32" s="136"/>
      <c r="M32" s="135" t="s">
        <v>45</v>
      </c>
      <c r="N32" s="136"/>
      <c r="O32" s="135" t="s">
        <v>45</v>
      </c>
      <c r="P32" s="137"/>
      <c r="R32" s="15">
        <v>1033</v>
      </c>
      <c r="S32" s="16">
        <v>44554</v>
      </c>
      <c r="T32" s="15" t="s">
        <v>63</v>
      </c>
    </row>
    <row r="33" spans="1:19" ht="14.25" customHeight="1">
      <c r="A33" s="115" t="s">
        <v>51</v>
      </c>
      <c r="B33" s="116"/>
      <c r="C33" s="117" t="s">
        <v>22</v>
      </c>
      <c r="D33" s="117"/>
      <c r="E33" s="117">
        <v>11000</v>
      </c>
      <c r="F33" s="117"/>
      <c r="G33" s="117">
        <v>9000</v>
      </c>
      <c r="H33" s="118"/>
      <c r="I33" s="110" t="s">
        <v>58</v>
      </c>
      <c r="J33" s="111"/>
      <c r="K33" s="135" t="s">
        <v>45</v>
      </c>
      <c r="L33" s="136"/>
      <c r="M33" s="135" t="s">
        <v>45</v>
      </c>
      <c r="N33" s="136"/>
      <c r="O33" s="135" t="s">
        <v>45</v>
      </c>
      <c r="P33" s="137"/>
    </row>
    <row r="34" spans="1:19" ht="14.25" customHeight="1" thickBot="1">
      <c r="A34" s="106" t="s">
        <v>60</v>
      </c>
      <c r="B34" s="107"/>
      <c r="C34" s="108" t="s">
        <v>22</v>
      </c>
      <c r="D34" s="108"/>
      <c r="E34" s="108" t="s">
        <v>22</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230</v>
      </c>
      <c r="F36" s="91"/>
      <c r="G36" s="91">
        <v>140</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300</v>
      </c>
      <c r="F39" s="91"/>
      <c r="G39" s="91">
        <v>180</v>
      </c>
      <c r="H39" s="92"/>
      <c r="I39" s="100" t="s">
        <v>58</v>
      </c>
      <c r="J39" s="101"/>
      <c r="K39" s="93" t="s">
        <v>65</v>
      </c>
      <c r="L39" s="93"/>
      <c r="M39" s="102">
        <v>9500</v>
      </c>
      <c r="N39" s="102"/>
      <c r="O39" s="93" t="s">
        <v>45</v>
      </c>
      <c r="P39" s="94"/>
    </row>
    <row r="40" spans="1:19" ht="14.25" customHeight="1" thickBot="1">
      <c r="A40" s="63" t="s">
        <v>67</v>
      </c>
      <c r="B40" s="64"/>
      <c r="C40" s="64"/>
      <c r="D40" s="64"/>
      <c r="E40" s="65" t="s">
        <v>142</v>
      </c>
      <c r="F40" s="65"/>
      <c r="G40" s="65">
        <v>90</v>
      </c>
      <c r="H40" s="66"/>
      <c r="I40" s="133" t="s">
        <v>60</v>
      </c>
      <c r="J40" s="134"/>
      <c r="K40" s="121">
        <v>12000</v>
      </c>
      <c r="L40" s="122"/>
      <c r="M40" s="121">
        <v>9000</v>
      </c>
      <c r="N40" s="122"/>
      <c r="O40" s="203" t="s">
        <v>45</v>
      </c>
      <c r="P40" s="204"/>
    </row>
    <row r="41" spans="1:19" ht="14.25" customHeight="1">
      <c r="A41" s="67" t="s">
        <v>70</v>
      </c>
      <c r="B41" s="68"/>
      <c r="C41" s="68"/>
      <c r="D41" s="68"/>
      <c r="E41" s="68"/>
      <c r="F41" s="68"/>
      <c r="G41" s="68"/>
      <c r="H41" s="68"/>
      <c r="I41" s="71" t="s">
        <v>71</v>
      </c>
      <c r="J41" s="71"/>
      <c r="K41" s="71"/>
      <c r="L41" s="73">
        <f>VLOOKUP(E1,R4:T32,3)</f>
        <v>44175</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143</v>
      </c>
      <c r="B43" s="46"/>
      <c r="C43" s="46"/>
      <c r="D43" s="46"/>
      <c r="E43" s="46"/>
      <c r="F43" s="46"/>
      <c r="G43" s="46"/>
      <c r="H43" s="46"/>
      <c r="I43" s="46"/>
      <c r="J43" s="46"/>
      <c r="K43" s="46"/>
      <c r="L43" s="46"/>
      <c r="M43" s="46"/>
      <c r="N43" s="46"/>
      <c r="O43" s="46"/>
      <c r="P43" s="47"/>
    </row>
    <row r="44" spans="1:19" ht="14.25" customHeight="1">
      <c r="A44" s="48"/>
      <c r="B44" s="211"/>
      <c r="C44" s="211"/>
      <c r="D44" s="211"/>
      <c r="E44" s="211"/>
      <c r="F44" s="211"/>
      <c r="G44" s="211"/>
      <c r="H44" s="211"/>
      <c r="I44" s="211"/>
      <c r="J44" s="211"/>
      <c r="K44" s="211"/>
      <c r="L44" s="211"/>
      <c r="M44" s="211"/>
      <c r="N44" s="211"/>
      <c r="O44" s="211"/>
      <c r="P44" s="50"/>
    </row>
    <row r="45" spans="1:19" ht="26.25" customHeight="1">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211"/>
      <c r="C47" s="211"/>
      <c r="D47" s="211"/>
      <c r="E47" s="211"/>
      <c r="F47" s="211"/>
      <c r="G47" s="211"/>
      <c r="H47" s="211"/>
      <c r="I47" s="211"/>
      <c r="J47" s="211"/>
      <c r="K47" s="211"/>
      <c r="L47" s="211"/>
      <c r="M47" s="211"/>
      <c r="N47" s="211"/>
      <c r="O47" s="211"/>
      <c r="P47" s="50"/>
    </row>
    <row r="48" spans="1:19" ht="27.75" customHeight="1">
      <c r="A48" s="48"/>
      <c r="B48" s="211"/>
      <c r="C48" s="211"/>
      <c r="D48" s="211"/>
      <c r="E48" s="211"/>
      <c r="F48" s="211"/>
      <c r="G48" s="211"/>
      <c r="H48" s="211"/>
      <c r="I48" s="211"/>
      <c r="J48" s="211"/>
      <c r="K48" s="211"/>
      <c r="L48" s="211"/>
      <c r="M48" s="211"/>
      <c r="N48" s="211"/>
      <c r="O48" s="211"/>
      <c r="P48" s="50"/>
    </row>
    <row r="49" spans="1:16" ht="14.25" customHeight="1">
      <c r="A49" s="48" t="s">
        <v>138</v>
      </c>
      <c r="B49" s="211"/>
      <c r="C49" s="211"/>
      <c r="D49" s="211"/>
      <c r="E49" s="211"/>
      <c r="F49" s="211"/>
      <c r="G49" s="211"/>
      <c r="H49" s="211"/>
      <c r="I49" s="211"/>
      <c r="J49" s="211"/>
      <c r="K49" s="211"/>
      <c r="L49" s="211"/>
      <c r="M49" s="211"/>
      <c r="N49" s="211"/>
      <c r="O49" s="211"/>
      <c r="P49" s="50"/>
    </row>
    <row r="50" spans="1:16" ht="14.25" customHeight="1">
      <c r="A50" s="48"/>
      <c r="B50" s="211"/>
      <c r="C50" s="211"/>
      <c r="D50" s="211"/>
      <c r="E50" s="211"/>
      <c r="F50" s="211"/>
      <c r="G50" s="211"/>
      <c r="H50" s="211"/>
      <c r="I50" s="211"/>
      <c r="J50" s="211"/>
      <c r="K50" s="211"/>
      <c r="L50" s="211"/>
      <c r="M50" s="211"/>
      <c r="N50" s="211"/>
      <c r="O50" s="211"/>
      <c r="P50" s="50"/>
    </row>
    <row r="51" spans="1:16" ht="14.25" customHeight="1">
      <c r="A51" s="57" t="s">
        <v>73</v>
      </c>
      <c r="B51" s="212"/>
      <c r="C51" s="212"/>
      <c r="D51" s="212"/>
      <c r="E51" s="212"/>
      <c r="F51" s="212"/>
      <c r="G51" s="212"/>
      <c r="H51" s="212"/>
      <c r="I51" s="212"/>
      <c r="J51" s="212"/>
      <c r="K51" s="212"/>
      <c r="L51" s="212"/>
      <c r="M51" s="212"/>
      <c r="N51" s="212"/>
      <c r="O51" s="212"/>
      <c r="P51" s="59"/>
    </row>
    <row r="52" spans="1:16" ht="14.25" customHeight="1">
      <c r="A52" s="57"/>
      <c r="B52" s="212"/>
      <c r="C52" s="212"/>
      <c r="D52" s="212"/>
      <c r="E52" s="212"/>
      <c r="F52" s="212"/>
      <c r="G52" s="212"/>
      <c r="H52" s="212"/>
      <c r="I52" s="212"/>
      <c r="J52" s="212"/>
      <c r="K52" s="212"/>
      <c r="L52" s="212"/>
      <c r="M52" s="212"/>
      <c r="N52" s="212"/>
      <c r="O52" s="212"/>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30"/>
      <c r="C56" s="30"/>
      <c r="D56" s="30"/>
      <c r="E56" s="30"/>
      <c r="F56" s="30"/>
      <c r="G56" s="30"/>
      <c r="H56" s="30"/>
      <c r="I56" s="30"/>
      <c r="J56" s="30"/>
      <c r="K56" s="30"/>
      <c r="L56" s="30"/>
      <c r="M56" s="30"/>
      <c r="N56" s="30"/>
      <c r="O56" s="30"/>
      <c r="P56" s="20"/>
    </row>
    <row r="57" spans="1:16" ht="14.25" customHeight="1" thickBot="1">
      <c r="A57" s="38" t="s">
        <v>76</v>
      </c>
      <c r="B57" s="39"/>
      <c r="C57" s="39"/>
      <c r="D57" s="39"/>
      <c r="E57" s="39"/>
      <c r="F57" s="39"/>
      <c r="G57" s="39"/>
      <c r="H57" s="39"/>
      <c r="I57" s="39"/>
      <c r="J57" s="39"/>
      <c r="K57" s="39"/>
      <c r="L57" s="39"/>
      <c r="M57" s="39"/>
      <c r="N57" s="39"/>
      <c r="O57" s="39"/>
      <c r="P57" s="40"/>
    </row>
    <row r="58" spans="1:16">
      <c r="A58" s="31" t="s">
        <v>140</v>
      </c>
      <c r="B58" s="31"/>
      <c r="C58" s="31"/>
      <c r="D58" s="31"/>
      <c r="E58" s="31"/>
      <c r="F58" s="31"/>
      <c r="G58" s="31"/>
      <c r="H58" s="31"/>
      <c r="I58" s="31"/>
      <c r="J58" s="31"/>
      <c r="K58" s="31"/>
      <c r="L58" s="31"/>
      <c r="M58" s="31"/>
      <c r="N58" s="31"/>
      <c r="O58" s="31"/>
      <c r="P58" s="31"/>
    </row>
    <row r="59" spans="1:16">
      <c r="A59" s="31" t="s">
        <v>141</v>
      </c>
      <c r="B59" s="31"/>
      <c r="C59" s="31"/>
      <c r="D59" s="31"/>
      <c r="E59" s="31"/>
      <c r="F59" s="31"/>
      <c r="G59" s="31"/>
      <c r="H59" s="31"/>
      <c r="I59" s="31"/>
      <c r="J59" s="31"/>
      <c r="K59" s="31"/>
      <c r="L59" s="31"/>
      <c r="M59" s="31"/>
      <c r="N59" s="31"/>
      <c r="O59" s="31"/>
      <c r="P59" s="31"/>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50"/>
    <mergeCell ref="A51:P52"/>
    <mergeCell ref="A53:P53"/>
    <mergeCell ref="A54:P55"/>
    <mergeCell ref="A57:P57"/>
    <mergeCell ref="A41:H42"/>
    <mergeCell ref="I41:K42"/>
    <mergeCell ref="L41:N42"/>
    <mergeCell ref="O41:P42"/>
    <mergeCell ref="A43:P45"/>
    <mergeCell ref="A46:P48"/>
  </mergeCells>
  <phoneticPr fontId="3"/>
  <dataValidations count="1">
    <dataValidation type="list" allowBlank="1" showInputMessage="1" showErrorMessage="1" sqref="G3:G4" xr:uid="{148F2EEC-F468-48D1-B559-CFF0CF007CF9}">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F7B75-07B2-48AB-8141-9748F3505AE9}">
  <sheetPr>
    <pageSetUpPr fitToPage="1"/>
  </sheetPr>
  <dimension ref="A1:T59"/>
  <sheetViews>
    <sheetView showGridLines="0" view="pageBreakPreview" zoomScaleNormal="100" zoomScaleSheetLayoutView="100" workbookViewId="0">
      <selection activeCell="Q64" sqref="Q64"/>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1008</v>
      </c>
      <c r="F1" s="179"/>
      <c r="G1" s="2" t="s">
        <v>2</v>
      </c>
      <c r="H1" s="209"/>
      <c r="I1" s="209"/>
      <c r="J1" s="209"/>
      <c r="K1" s="182" t="s">
        <v>3</v>
      </c>
      <c r="L1" s="182"/>
      <c r="M1" s="182"/>
      <c r="N1" s="182"/>
      <c r="O1" s="182"/>
      <c r="P1" s="182"/>
    </row>
    <row r="2" spans="1:20" ht="14.25" customHeight="1" thickBot="1">
      <c r="A2" s="3"/>
      <c r="B2" s="4"/>
      <c r="C2" s="5"/>
      <c r="D2" s="183">
        <f>VLOOKUP(E1,R4:T32,2,0)</f>
        <v>44175</v>
      </c>
      <c r="E2" s="183"/>
      <c r="F2" s="183"/>
      <c r="G2" s="183"/>
      <c r="H2" s="210"/>
      <c r="I2" s="210"/>
      <c r="J2" s="210"/>
      <c r="K2" s="6"/>
      <c r="L2" s="175" t="s">
        <v>4</v>
      </c>
      <c r="M2" s="175"/>
      <c r="N2" s="175"/>
      <c r="O2" s="175"/>
      <c r="P2" s="175"/>
    </row>
    <row r="3" spans="1:20" ht="14.25" customHeight="1">
      <c r="A3" s="169" t="s">
        <v>5</v>
      </c>
      <c r="B3" s="170"/>
      <c r="C3" s="173" t="s">
        <v>6</v>
      </c>
      <c r="D3" s="173"/>
      <c r="E3" s="174">
        <v>11525</v>
      </c>
      <c r="F3" s="174"/>
      <c r="G3" s="7" t="s">
        <v>15</v>
      </c>
      <c r="H3" s="29">
        <v>455</v>
      </c>
      <c r="I3" s="24" t="s">
        <v>8</v>
      </c>
      <c r="J3" s="7"/>
      <c r="K3" s="9"/>
      <c r="L3" s="10"/>
      <c r="M3" s="175" t="s">
        <v>9</v>
      </c>
      <c r="N3" s="175"/>
      <c r="O3" s="175"/>
      <c r="P3" s="175"/>
    </row>
    <row r="4" spans="1:20" ht="14.25" customHeight="1" thickBot="1">
      <c r="A4" s="171"/>
      <c r="B4" s="172"/>
      <c r="C4" s="176" t="s">
        <v>10</v>
      </c>
      <c r="D4" s="176"/>
      <c r="E4" s="177">
        <v>15500</v>
      </c>
      <c r="F4" s="177"/>
      <c r="G4" s="11" t="s">
        <v>11</v>
      </c>
      <c r="H4" s="28">
        <v>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11500</v>
      </c>
      <c r="D8" s="102"/>
      <c r="E8" s="102">
        <v>11000</v>
      </c>
      <c r="F8" s="102"/>
      <c r="G8" s="102">
        <v>9500</v>
      </c>
      <c r="H8" s="135"/>
      <c r="I8" s="100" t="s">
        <v>23</v>
      </c>
      <c r="J8" s="101"/>
      <c r="K8" s="102">
        <v>10500</v>
      </c>
      <c r="L8" s="102"/>
      <c r="M8" s="102">
        <v>10000</v>
      </c>
      <c r="N8" s="102"/>
      <c r="O8" s="102">
        <v>7000</v>
      </c>
      <c r="P8" s="160"/>
      <c r="R8" s="15">
        <v>1009</v>
      </c>
      <c r="S8" s="16">
        <v>44189</v>
      </c>
      <c r="T8" s="16">
        <f t="shared" si="0"/>
        <v>44204</v>
      </c>
    </row>
    <row r="9" spans="1:20" ht="14.25" customHeight="1">
      <c r="A9" s="89" t="s">
        <v>24</v>
      </c>
      <c r="B9" s="90"/>
      <c r="C9" s="124">
        <v>14000</v>
      </c>
      <c r="D9" s="124"/>
      <c r="E9" s="124">
        <v>13000</v>
      </c>
      <c r="F9" s="124"/>
      <c r="G9" s="124">
        <v>8000</v>
      </c>
      <c r="H9" s="125"/>
      <c r="I9" s="89" t="s">
        <v>24</v>
      </c>
      <c r="J9" s="90"/>
      <c r="K9" s="124">
        <v>13500</v>
      </c>
      <c r="L9" s="124"/>
      <c r="M9" s="124">
        <v>13000</v>
      </c>
      <c r="N9" s="124"/>
      <c r="O9" s="124">
        <v>12500</v>
      </c>
      <c r="P9" s="151"/>
      <c r="R9" s="15">
        <v>1010</v>
      </c>
      <c r="S9" s="17">
        <v>44204</v>
      </c>
      <c r="T9" s="16">
        <f t="shared" si="0"/>
        <v>44221</v>
      </c>
    </row>
    <row r="10" spans="1:20" ht="14.25" customHeight="1">
      <c r="A10" s="115" t="s">
        <v>25</v>
      </c>
      <c r="B10" s="116"/>
      <c r="C10" s="117">
        <v>12500</v>
      </c>
      <c r="D10" s="117"/>
      <c r="E10" s="117">
        <v>11000</v>
      </c>
      <c r="F10" s="117"/>
      <c r="G10" s="117">
        <v>6000</v>
      </c>
      <c r="H10" s="118"/>
      <c r="I10" s="115" t="s">
        <v>26</v>
      </c>
      <c r="J10" s="116"/>
      <c r="K10" s="117">
        <v>11600</v>
      </c>
      <c r="L10" s="117"/>
      <c r="M10" s="117">
        <v>11000</v>
      </c>
      <c r="N10" s="117"/>
      <c r="O10" s="117">
        <v>10000</v>
      </c>
      <c r="P10" s="154"/>
      <c r="R10" s="15">
        <v>1011</v>
      </c>
      <c r="S10" s="16">
        <v>44221</v>
      </c>
      <c r="T10" s="16">
        <f t="shared" si="0"/>
        <v>44235</v>
      </c>
    </row>
    <row r="11" spans="1:20" ht="14.25" customHeight="1">
      <c r="A11" s="89" t="s">
        <v>27</v>
      </c>
      <c r="B11" s="90"/>
      <c r="C11" s="124">
        <v>13690</v>
      </c>
      <c r="D11" s="124"/>
      <c r="E11" s="124">
        <v>13100</v>
      </c>
      <c r="F11" s="124"/>
      <c r="G11" s="124">
        <v>8000</v>
      </c>
      <c r="H11" s="125"/>
      <c r="I11" s="100" t="s">
        <v>131</v>
      </c>
      <c r="J11" s="101"/>
      <c r="K11" s="102">
        <v>18500</v>
      </c>
      <c r="L11" s="102"/>
      <c r="M11" s="102">
        <v>18300</v>
      </c>
      <c r="N11" s="102"/>
      <c r="O11" s="102">
        <v>18000</v>
      </c>
      <c r="P11" s="160"/>
      <c r="R11" s="15">
        <v>1012</v>
      </c>
      <c r="S11" s="16">
        <v>44235</v>
      </c>
      <c r="T11" s="16">
        <f t="shared" si="0"/>
        <v>44252</v>
      </c>
    </row>
    <row r="12" spans="1:20" ht="14.25" customHeight="1">
      <c r="A12" s="115" t="s">
        <v>29</v>
      </c>
      <c r="B12" s="116"/>
      <c r="C12" s="117">
        <v>11500</v>
      </c>
      <c r="D12" s="117"/>
      <c r="E12" s="117">
        <v>10700</v>
      </c>
      <c r="F12" s="117"/>
      <c r="G12" s="117">
        <v>6000</v>
      </c>
      <c r="H12" s="118"/>
      <c r="I12" s="100" t="s">
        <v>133</v>
      </c>
      <c r="J12" s="101"/>
      <c r="K12" s="102">
        <v>16500</v>
      </c>
      <c r="L12" s="102"/>
      <c r="M12" s="102">
        <v>16000</v>
      </c>
      <c r="N12" s="102"/>
      <c r="O12" s="102">
        <v>15500</v>
      </c>
      <c r="P12" s="160"/>
      <c r="R12" s="15">
        <v>1013</v>
      </c>
      <c r="S12" s="16">
        <v>44252</v>
      </c>
      <c r="T12" s="16">
        <f t="shared" si="0"/>
        <v>44263</v>
      </c>
    </row>
    <row r="13" spans="1:20" ht="14.25" customHeight="1">
      <c r="A13" s="89" t="s">
        <v>31</v>
      </c>
      <c r="B13" s="90"/>
      <c r="C13" s="124">
        <v>12800</v>
      </c>
      <c r="D13" s="124"/>
      <c r="E13" s="124">
        <v>11900</v>
      </c>
      <c r="F13" s="124"/>
      <c r="G13" s="124">
        <v>8000</v>
      </c>
      <c r="H13" s="125"/>
      <c r="I13" s="194" t="s">
        <v>58</v>
      </c>
      <c r="J13" s="195"/>
      <c r="K13" s="205">
        <v>17800</v>
      </c>
      <c r="L13" s="206"/>
      <c r="M13" s="205">
        <v>17400</v>
      </c>
      <c r="N13" s="206"/>
      <c r="O13" s="205">
        <v>17200</v>
      </c>
      <c r="P13" s="207"/>
      <c r="R13" s="15">
        <v>1014</v>
      </c>
      <c r="S13" s="16">
        <v>44263</v>
      </c>
      <c r="T13" s="16">
        <f t="shared" si="0"/>
        <v>44280</v>
      </c>
    </row>
    <row r="14" spans="1:20" ht="14.25" customHeight="1" thickBot="1">
      <c r="A14" s="115" t="s">
        <v>33</v>
      </c>
      <c r="B14" s="116"/>
      <c r="C14" s="117">
        <v>10800</v>
      </c>
      <c r="D14" s="117"/>
      <c r="E14" s="117">
        <v>10000</v>
      </c>
      <c r="F14" s="117"/>
      <c r="G14" s="117">
        <v>8000</v>
      </c>
      <c r="H14" s="118"/>
      <c r="I14" s="106" t="s">
        <v>60</v>
      </c>
      <c r="J14" s="107"/>
      <c r="K14" s="108">
        <v>17700</v>
      </c>
      <c r="L14" s="108"/>
      <c r="M14" s="108">
        <v>17000</v>
      </c>
      <c r="N14" s="108"/>
      <c r="O14" s="108">
        <v>16500</v>
      </c>
      <c r="P14" s="208"/>
      <c r="R14" s="15">
        <v>1015</v>
      </c>
      <c r="S14" s="16">
        <v>44280</v>
      </c>
      <c r="T14" s="16">
        <f t="shared" si="0"/>
        <v>44294</v>
      </c>
    </row>
    <row r="15" spans="1:20" ht="14.25" customHeight="1" thickBot="1">
      <c r="A15" s="89" t="s">
        <v>35</v>
      </c>
      <c r="B15" s="90"/>
      <c r="C15" s="124">
        <v>13100</v>
      </c>
      <c r="D15" s="124"/>
      <c r="E15" s="124">
        <v>12500</v>
      </c>
      <c r="F15" s="124"/>
      <c r="G15" s="124">
        <v>9000</v>
      </c>
      <c r="H15" s="125"/>
      <c r="I15" s="196" t="s">
        <v>32</v>
      </c>
      <c r="J15" s="197"/>
      <c r="K15" s="197"/>
      <c r="L15" s="197"/>
      <c r="M15" s="197"/>
      <c r="N15" s="197"/>
      <c r="O15" s="197"/>
      <c r="P15" s="198"/>
      <c r="R15" s="15">
        <v>1016</v>
      </c>
      <c r="S15" s="16">
        <v>44294</v>
      </c>
      <c r="T15" s="16">
        <f t="shared" si="0"/>
        <v>44312</v>
      </c>
    </row>
    <row r="16" spans="1:20" ht="14.25" customHeight="1">
      <c r="A16" s="75" t="s">
        <v>37</v>
      </c>
      <c r="B16" s="76"/>
      <c r="C16" s="149">
        <v>12000</v>
      </c>
      <c r="D16" s="149"/>
      <c r="E16" s="149">
        <v>11000</v>
      </c>
      <c r="F16" s="149"/>
      <c r="G16" s="149">
        <v>8000</v>
      </c>
      <c r="H16" s="150"/>
      <c r="I16" s="89" t="s">
        <v>34</v>
      </c>
      <c r="J16" s="90"/>
      <c r="K16" s="124">
        <v>12000</v>
      </c>
      <c r="L16" s="124"/>
      <c r="M16" s="124">
        <v>11500</v>
      </c>
      <c r="N16" s="124"/>
      <c r="O16" s="124">
        <v>9000</v>
      </c>
      <c r="P16" s="151"/>
      <c r="R16" s="15">
        <v>1017</v>
      </c>
      <c r="S16" s="16">
        <v>44312</v>
      </c>
      <c r="T16" s="16">
        <f t="shared" si="0"/>
        <v>44326</v>
      </c>
    </row>
    <row r="17" spans="1:20" ht="14.25" customHeight="1">
      <c r="A17" s="75" t="s">
        <v>39</v>
      </c>
      <c r="B17" s="76"/>
      <c r="C17" s="149">
        <v>12700</v>
      </c>
      <c r="D17" s="149"/>
      <c r="E17" s="149">
        <v>11700</v>
      </c>
      <c r="F17" s="149"/>
      <c r="G17" s="149">
        <v>6000</v>
      </c>
      <c r="H17" s="150"/>
      <c r="I17" s="152" t="s">
        <v>36</v>
      </c>
      <c r="J17" s="153"/>
      <c r="K17" s="118">
        <v>11000</v>
      </c>
      <c r="L17" s="147"/>
      <c r="M17" s="118">
        <v>10000</v>
      </c>
      <c r="N17" s="147"/>
      <c r="O17" s="118">
        <v>9000</v>
      </c>
      <c r="P17" s="148"/>
      <c r="R17" s="15">
        <v>1018</v>
      </c>
      <c r="S17" s="16">
        <v>44326</v>
      </c>
      <c r="T17" s="16">
        <f t="shared" si="0"/>
        <v>44341</v>
      </c>
    </row>
    <row r="18" spans="1:20" ht="14.25" customHeight="1" thickBot="1">
      <c r="A18" s="75" t="s">
        <v>41</v>
      </c>
      <c r="B18" s="76"/>
      <c r="C18" s="149">
        <v>11500</v>
      </c>
      <c r="D18" s="149"/>
      <c r="E18" s="149">
        <v>10000</v>
      </c>
      <c r="F18" s="149"/>
      <c r="G18" s="149">
        <v>6000</v>
      </c>
      <c r="H18" s="150"/>
      <c r="I18" s="89" t="s">
        <v>24</v>
      </c>
      <c r="J18" s="90"/>
      <c r="K18" s="124">
        <v>17000</v>
      </c>
      <c r="L18" s="124"/>
      <c r="M18" s="124">
        <v>16500</v>
      </c>
      <c r="N18" s="124"/>
      <c r="O18" s="124">
        <v>16000</v>
      </c>
      <c r="P18" s="151"/>
      <c r="R18" s="15">
        <v>1019</v>
      </c>
      <c r="S18" s="16">
        <v>44341</v>
      </c>
      <c r="T18" s="16">
        <f t="shared" si="0"/>
        <v>44355</v>
      </c>
    </row>
    <row r="19" spans="1:20" ht="14.25" customHeight="1" thickBot="1">
      <c r="A19" s="126" t="s">
        <v>127</v>
      </c>
      <c r="B19" s="127"/>
      <c r="C19" s="127"/>
      <c r="D19" s="127"/>
      <c r="E19" s="127"/>
      <c r="F19" s="127"/>
      <c r="G19" s="127"/>
      <c r="H19" s="127"/>
      <c r="I19" s="115" t="s">
        <v>132</v>
      </c>
      <c r="J19" s="116"/>
      <c r="K19" s="117">
        <v>16000</v>
      </c>
      <c r="L19" s="117"/>
      <c r="M19" s="117">
        <v>15700</v>
      </c>
      <c r="N19" s="117"/>
      <c r="O19" s="117">
        <v>15200</v>
      </c>
      <c r="P19" s="154"/>
      <c r="R19" s="15">
        <v>1020</v>
      </c>
      <c r="S19" s="16">
        <v>44355</v>
      </c>
      <c r="T19" s="16">
        <f t="shared" si="0"/>
        <v>44372</v>
      </c>
    </row>
    <row r="20" spans="1:20" ht="14.25" customHeight="1">
      <c r="A20" s="106" t="s">
        <v>34</v>
      </c>
      <c r="B20" s="107"/>
      <c r="C20" s="108">
        <v>13600</v>
      </c>
      <c r="D20" s="108"/>
      <c r="E20" s="108">
        <v>13300</v>
      </c>
      <c r="F20" s="108"/>
      <c r="G20" s="108">
        <v>9000</v>
      </c>
      <c r="H20" s="109"/>
      <c r="I20" s="89" t="s">
        <v>131</v>
      </c>
      <c r="J20" s="90"/>
      <c r="K20" s="124">
        <v>18500</v>
      </c>
      <c r="L20" s="124"/>
      <c r="M20" s="124">
        <v>18300</v>
      </c>
      <c r="N20" s="124"/>
      <c r="O20" s="124">
        <v>18000</v>
      </c>
      <c r="P20" s="151"/>
      <c r="R20" s="15">
        <v>1021</v>
      </c>
      <c r="S20" s="16">
        <v>44372</v>
      </c>
      <c r="T20" s="16">
        <f t="shared" si="0"/>
        <v>44385</v>
      </c>
    </row>
    <row r="21" spans="1:20" ht="14.25" customHeight="1">
      <c r="A21" s="100" t="s">
        <v>36</v>
      </c>
      <c r="B21" s="101"/>
      <c r="C21" s="102">
        <v>12000</v>
      </c>
      <c r="D21" s="102"/>
      <c r="E21" s="102">
        <v>11500</v>
      </c>
      <c r="F21" s="102"/>
      <c r="G21" s="102">
        <v>9000</v>
      </c>
      <c r="H21" s="135"/>
      <c r="I21" s="115" t="s">
        <v>130</v>
      </c>
      <c r="J21" s="116"/>
      <c r="K21" s="117">
        <v>17600</v>
      </c>
      <c r="L21" s="117"/>
      <c r="M21" s="117">
        <v>17300</v>
      </c>
      <c r="N21" s="117"/>
      <c r="O21" s="117">
        <v>17000</v>
      </c>
      <c r="P21" s="154"/>
      <c r="R21" s="15">
        <v>1022</v>
      </c>
      <c r="S21" s="16">
        <v>44385</v>
      </c>
      <c r="T21" s="16">
        <f t="shared" si="0"/>
        <v>44402</v>
      </c>
    </row>
    <row r="22" spans="1:20" ht="14.25" customHeight="1">
      <c r="A22" s="89" t="s">
        <v>46</v>
      </c>
      <c r="B22" s="90"/>
      <c r="C22" s="124">
        <v>13500</v>
      </c>
      <c r="D22" s="124"/>
      <c r="E22" s="124">
        <v>12200</v>
      </c>
      <c r="F22" s="124"/>
      <c r="G22" s="124">
        <v>7000</v>
      </c>
      <c r="H22" s="125"/>
      <c r="I22" s="89" t="s">
        <v>31</v>
      </c>
      <c r="J22" s="90"/>
      <c r="K22" s="124">
        <v>17500</v>
      </c>
      <c r="L22" s="124"/>
      <c r="M22" s="124">
        <v>17300</v>
      </c>
      <c r="N22" s="124"/>
      <c r="O22" s="124">
        <v>17000</v>
      </c>
      <c r="P22" s="151"/>
      <c r="R22" s="15">
        <v>1023</v>
      </c>
      <c r="S22" s="16">
        <v>44402</v>
      </c>
      <c r="T22" s="16">
        <f t="shared" si="0"/>
        <v>44417</v>
      </c>
    </row>
    <row r="23" spans="1:20" ht="14.25" customHeight="1">
      <c r="A23" s="115" t="s">
        <v>48</v>
      </c>
      <c r="B23" s="116"/>
      <c r="C23" s="117">
        <v>11500</v>
      </c>
      <c r="D23" s="117"/>
      <c r="E23" s="117">
        <v>10500</v>
      </c>
      <c r="F23" s="117"/>
      <c r="G23" s="117">
        <v>6500</v>
      </c>
      <c r="H23" s="118"/>
      <c r="I23" s="115" t="s">
        <v>42</v>
      </c>
      <c r="J23" s="116"/>
      <c r="K23" s="117">
        <v>16700</v>
      </c>
      <c r="L23" s="117"/>
      <c r="M23" s="117">
        <v>16400</v>
      </c>
      <c r="N23" s="117"/>
      <c r="O23" s="117">
        <v>16000</v>
      </c>
      <c r="P23" s="154"/>
      <c r="R23" s="15">
        <v>1024</v>
      </c>
      <c r="S23" s="16">
        <v>44417</v>
      </c>
      <c r="T23" s="16">
        <f t="shared" si="0"/>
        <v>44433</v>
      </c>
    </row>
    <row r="24" spans="1:20" ht="14.25" customHeight="1" thickBot="1">
      <c r="A24" s="89" t="s">
        <v>49</v>
      </c>
      <c r="B24" s="90"/>
      <c r="C24" s="124">
        <v>12500</v>
      </c>
      <c r="D24" s="124"/>
      <c r="E24" s="124">
        <v>11700</v>
      </c>
      <c r="F24" s="124"/>
      <c r="G24" s="124">
        <v>8000</v>
      </c>
      <c r="H24" s="125"/>
      <c r="I24" s="89" t="s">
        <v>60</v>
      </c>
      <c r="J24" s="90"/>
      <c r="K24" s="124">
        <v>17500</v>
      </c>
      <c r="L24" s="124"/>
      <c r="M24" s="124">
        <v>17300</v>
      </c>
      <c r="N24" s="124"/>
      <c r="O24" s="124">
        <v>16800</v>
      </c>
      <c r="P24" s="151"/>
      <c r="R24" s="15">
        <v>1025</v>
      </c>
      <c r="S24" s="16">
        <v>44433</v>
      </c>
      <c r="T24" s="16">
        <f t="shared" si="0"/>
        <v>44447</v>
      </c>
    </row>
    <row r="25" spans="1:20" ht="14.25" customHeight="1" thickBot="1">
      <c r="A25" s="115" t="s">
        <v>51</v>
      </c>
      <c r="B25" s="116"/>
      <c r="C25" s="117">
        <v>11500</v>
      </c>
      <c r="D25" s="117"/>
      <c r="E25" s="117">
        <v>10900</v>
      </c>
      <c r="F25" s="117"/>
      <c r="G25" s="117">
        <v>7000</v>
      </c>
      <c r="H25" s="118"/>
      <c r="I25" s="126" t="s">
        <v>43</v>
      </c>
      <c r="J25" s="127"/>
      <c r="K25" s="127"/>
      <c r="L25" s="127"/>
      <c r="M25" s="127"/>
      <c r="N25" s="127"/>
      <c r="O25" s="127"/>
      <c r="P25" s="128"/>
      <c r="R25" s="15">
        <v>1026</v>
      </c>
      <c r="S25" s="16">
        <v>44447</v>
      </c>
      <c r="T25" s="16">
        <f t="shared" si="0"/>
        <v>44463</v>
      </c>
    </row>
    <row r="26" spans="1:20" ht="14.25" customHeight="1">
      <c r="A26" s="89" t="s">
        <v>35</v>
      </c>
      <c r="B26" s="90"/>
      <c r="C26" s="124">
        <v>13600</v>
      </c>
      <c r="D26" s="124"/>
      <c r="E26" s="124">
        <v>13000</v>
      </c>
      <c r="F26" s="124"/>
      <c r="G26" s="124">
        <v>8000</v>
      </c>
      <c r="H26" s="125"/>
      <c r="I26" s="119" t="s">
        <v>44</v>
      </c>
      <c r="J26" s="120"/>
      <c r="K26" s="142" t="s">
        <v>45</v>
      </c>
      <c r="L26" s="143"/>
      <c r="M26" s="142" t="s">
        <v>45</v>
      </c>
      <c r="N26" s="143"/>
      <c r="O26" s="142">
        <v>14000</v>
      </c>
      <c r="P26" s="144"/>
      <c r="R26" s="15">
        <v>1027</v>
      </c>
      <c r="S26" s="16">
        <v>44463</v>
      </c>
      <c r="T26" s="16">
        <f t="shared" si="0"/>
        <v>44477</v>
      </c>
    </row>
    <row r="27" spans="1:20" ht="14.25" customHeight="1">
      <c r="A27" s="115" t="s">
        <v>53</v>
      </c>
      <c r="B27" s="116"/>
      <c r="C27" s="117">
        <v>12000</v>
      </c>
      <c r="D27" s="117"/>
      <c r="E27" s="117">
        <v>11000</v>
      </c>
      <c r="F27" s="117"/>
      <c r="G27" s="117">
        <v>6000</v>
      </c>
      <c r="H27" s="118"/>
      <c r="I27" s="110" t="s">
        <v>47</v>
      </c>
      <c r="J27" s="111"/>
      <c r="K27" s="135">
        <v>23000</v>
      </c>
      <c r="L27" s="136"/>
      <c r="M27" s="135">
        <v>22000</v>
      </c>
      <c r="N27" s="136"/>
      <c r="O27" s="135">
        <v>21000</v>
      </c>
      <c r="P27" s="137"/>
      <c r="R27" s="15">
        <v>1028</v>
      </c>
      <c r="S27" s="16">
        <v>44477</v>
      </c>
      <c r="T27" s="16">
        <f t="shared" si="0"/>
        <v>44493</v>
      </c>
    </row>
    <row r="28" spans="1:20" ht="14.25" customHeight="1">
      <c r="A28" s="100" t="s">
        <v>55</v>
      </c>
      <c r="B28" s="101"/>
      <c r="C28" s="102">
        <v>13500</v>
      </c>
      <c r="D28" s="102"/>
      <c r="E28" s="102">
        <v>12900</v>
      </c>
      <c r="F28" s="102"/>
      <c r="G28" s="102">
        <v>6000</v>
      </c>
      <c r="H28" s="135"/>
      <c r="I28" s="110" t="s">
        <v>30</v>
      </c>
      <c r="J28" s="111"/>
      <c r="K28" s="135">
        <v>20000</v>
      </c>
      <c r="L28" s="136"/>
      <c r="M28" s="135">
        <v>19000</v>
      </c>
      <c r="N28" s="136"/>
      <c r="O28" s="135">
        <v>18000</v>
      </c>
      <c r="P28" s="137"/>
      <c r="R28" s="15">
        <v>1029</v>
      </c>
      <c r="S28" s="16">
        <v>44493</v>
      </c>
      <c r="T28" s="16">
        <f t="shared" si="0"/>
        <v>44508</v>
      </c>
    </row>
    <row r="29" spans="1:20" ht="14.25" customHeight="1" thickBot="1">
      <c r="A29" s="106" t="s">
        <v>57</v>
      </c>
      <c r="B29" s="107"/>
      <c r="C29" s="108">
        <v>13600</v>
      </c>
      <c r="D29" s="108"/>
      <c r="E29" s="108">
        <v>11500</v>
      </c>
      <c r="F29" s="108"/>
      <c r="G29" s="108">
        <v>6000</v>
      </c>
      <c r="H29" s="109"/>
      <c r="I29" s="133" t="s">
        <v>50</v>
      </c>
      <c r="J29" s="134"/>
      <c r="K29" s="121" t="s">
        <v>45</v>
      </c>
      <c r="L29" s="122"/>
      <c r="M29" s="121" t="s">
        <v>45</v>
      </c>
      <c r="N29" s="122"/>
      <c r="O29" s="121" t="s">
        <v>45</v>
      </c>
      <c r="P29" s="123"/>
      <c r="R29" s="15">
        <v>1030</v>
      </c>
      <c r="S29" s="16">
        <v>44508</v>
      </c>
      <c r="T29" s="16">
        <f t="shared" si="0"/>
        <v>44525</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v>44525</v>
      </c>
      <c r="T30" s="16">
        <f t="shared" si="0"/>
        <v>44538</v>
      </c>
    </row>
    <row r="31" spans="1:20" ht="14.25" customHeight="1">
      <c r="A31" s="129" t="s">
        <v>61</v>
      </c>
      <c r="B31" s="130"/>
      <c r="C31" s="131">
        <v>15000</v>
      </c>
      <c r="D31" s="131"/>
      <c r="E31" s="131">
        <v>14500</v>
      </c>
      <c r="F31" s="131"/>
      <c r="G31" s="131">
        <v>13000</v>
      </c>
      <c r="H31" s="132"/>
      <c r="I31" s="138" t="s">
        <v>16</v>
      </c>
      <c r="J31" s="139"/>
      <c r="K31" s="140" t="s">
        <v>17</v>
      </c>
      <c r="L31" s="139"/>
      <c r="M31" s="140" t="s">
        <v>20</v>
      </c>
      <c r="N31" s="139"/>
      <c r="O31" s="140" t="s">
        <v>19</v>
      </c>
      <c r="P31" s="141"/>
      <c r="R31" s="15">
        <v>1032</v>
      </c>
      <c r="S31" s="16">
        <v>44538</v>
      </c>
      <c r="T31" s="16">
        <f t="shared" si="0"/>
        <v>44554</v>
      </c>
    </row>
    <row r="32" spans="1:20" ht="14.25" customHeight="1">
      <c r="A32" s="89" t="s">
        <v>49</v>
      </c>
      <c r="B32" s="90"/>
      <c r="C32" s="124">
        <v>16000</v>
      </c>
      <c r="D32" s="124"/>
      <c r="E32" s="124">
        <v>15000</v>
      </c>
      <c r="F32" s="124"/>
      <c r="G32" s="124">
        <v>13000</v>
      </c>
      <c r="H32" s="125"/>
      <c r="I32" s="110" t="s">
        <v>56</v>
      </c>
      <c r="J32" s="111"/>
      <c r="K32" s="135" t="s">
        <v>45</v>
      </c>
      <c r="L32" s="136"/>
      <c r="M32" s="135" t="s">
        <v>45</v>
      </c>
      <c r="N32" s="136"/>
      <c r="O32" s="135" t="s">
        <v>45</v>
      </c>
      <c r="P32" s="137"/>
      <c r="R32" s="15">
        <v>1033</v>
      </c>
      <c r="S32" s="16">
        <v>44554</v>
      </c>
      <c r="T32" s="15" t="s">
        <v>63</v>
      </c>
    </row>
    <row r="33" spans="1:19" ht="14.25" customHeight="1">
      <c r="A33" s="115" t="s">
        <v>51</v>
      </c>
      <c r="B33" s="116"/>
      <c r="C33" s="117" t="s">
        <v>22</v>
      </c>
      <c r="D33" s="117"/>
      <c r="E33" s="117">
        <v>11000</v>
      </c>
      <c r="F33" s="117"/>
      <c r="G33" s="117">
        <v>9000</v>
      </c>
      <c r="H33" s="118"/>
      <c r="I33" s="110" t="s">
        <v>58</v>
      </c>
      <c r="J33" s="111"/>
      <c r="K33" s="135" t="s">
        <v>45</v>
      </c>
      <c r="L33" s="136"/>
      <c r="M33" s="135" t="s">
        <v>45</v>
      </c>
      <c r="N33" s="136"/>
      <c r="O33" s="135" t="s">
        <v>45</v>
      </c>
      <c r="P33" s="137"/>
    </row>
    <row r="34" spans="1:19" ht="14.25" customHeight="1" thickBot="1">
      <c r="A34" s="106" t="s">
        <v>60</v>
      </c>
      <c r="B34" s="107"/>
      <c r="C34" s="108" t="s">
        <v>22</v>
      </c>
      <c r="D34" s="108"/>
      <c r="E34" s="108" t="s">
        <v>22</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240</v>
      </c>
      <c r="F36" s="91"/>
      <c r="G36" s="91">
        <v>155</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330</v>
      </c>
      <c r="F39" s="91"/>
      <c r="G39" s="91">
        <v>180</v>
      </c>
      <c r="H39" s="92"/>
      <c r="I39" s="100" t="s">
        <v>58</v>
      </c>
      <c r="J39" s="101"/>
      <c r="K39" s="93" t="s">
        <v>65</v>
      </c>
      <c r="L39" s="93"/>
      <c r="M39" s="102">
        <v>9500</v>
      </c>
      <c r="N39" s="102"/>
      <c r="O39" s="93" t="s">
        <v>45</v>
      </c>
      <c r="P39" s="94"/>
    </row>
    <row r="40" spans="1:19" ht="14.25" customHeight="1" thickBot="1">
      <c r="A40" s="63" t="s">
        <v>67</v>
      </c>
      <c r="B40" s="64"/>
      <c r="C40" s="64"/>
      <c r="D40" s="64"/>
      <c r="E40" s="65" t="s">
        <v>22</v>
      </c>
      <c r="F40" s="65"/>
      <c r="G40" s="65">
        <v>90</v>
      </c>
      <c r="H40" s="66"/>
      <c r="I40" s="133" t="s">
        <v>60</v>
      </c>
      <c r="J40" s="134"/>
      <c r="K40" s="121">
        <v>12000</v>
      </c>
      <c r="L40" s="122"/>
      <c r="M40" s="121">
        <v>9000</v>
      </c>
      <c r="N40" s="122"/>
      <c r="O40" s="203" t="s">
        <v>45</v>
      </c>
      <c r="P40" s="204"/>
    </row>
    <row r="41" spans="1:19" ht="14.25" customHeight="1">
      <c r="A41" s="67" t="s">
        <v>70</v>
      </c>
      <c r="B41" s="68"/>
      <c r="C41" s="68"/>
      <c r="D41" s="68"/>
      <c r="E41" s="68"/>
      <c r="F41" s="68"/>
      <c r="G41" s="68"/>
      <c r="H41" s="68"/>
      <c r="I41" s="71" t="s">
        <v>71</v>
      </c>
      <c r="J41" s="71"/>
      <c r="K41" s="71"/>
      <c r="L41" s="73">
        <f>VLOOKUP(E1,R4:T32,3)</f>
        <v>44189</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145</v>
      </c>
      <c r="B43" s="46"/>
      <c r="C43" s="46"/>
      <c r="D43" s="46"/>
      <c r="E43" s="46"/>
      <c r="F43" s="46"/>
      <c r="G43" s="46"/>
      <c r="H43" s="46"/>
      <c r="I43" s="46"/>
      <c r="J43" s="46"/>
      <c r="K43" s="46"/>
      <c r="L43" s="46"/>
      <c r="M43" s="46"/>
      <c r="N43" s="46"/>
      <c r="O43" s="46"/>
      <c r="P43" s="47"/>
    </row>
    <row r="44" spans="1:19" ht="14.25" customHeight="1">
      <c r="A44" s="48"/>
      <c r="B44" s="211"/>
      <c r="C44" s="211"/>
      <c r="D44" s="211"/>
      <c r="E44" s="211"/>
      <c r="F44" s="211"/>
      <c r="G44" s="211"/>
      <c r="H44" s="211"/>
      <c r="I44" s="211"/>
      <c r="J44" s="211"/>
      <c r="K44" s="211"/>
      <c r="L44" s="211"/>
      <c r="M44" s="211"/>
      <c r="N44" s="211"/>
      <c r="O44" s="211"/>
      <c r="P44" s="50"/>
    </row>
    <row r="45" spans="1:19">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211"/>
      <c r="C47" s="211"/>
      <c r="D47" s="211"/>
      <c r="E47" s="211"/>
      <c r="F47" s="211"/>
      <c r="G47" s="211"/>
      <c r="H47" s="211"/>
      <c r="I47" s="211"/>
      <c r="J47" s="211"/>
      <c r="K47" s="211"/>
      <c r="L47" s="211"/>
      <c r="M47" s="211"/>
      <c r="N47" s="211"/>
      <c r="O47" s="211"/>
      <c r="P47" s="50"/>
    </row>
    <row r="48" spans="1:19" ht="27.75" customHeight="1">
      <c r="A48" s="48"/>
      <c r="B48" s="211"/>
      <c r="C48" s="211"/>
      <c r="D48" s="211"/>
      <c r="E48" s="211"/>
      <c r="F48" s="211"/>
      <c r="G48" s="211"/>
      <c r="H48" s="211"/>
      <c r="I48" s="211"/>
      <c r="J48" s="211"/>
      <c r="K48" s="211"/>
      <c r="L48" s="211"/>
      <c r="M48" s="211"/>
      <c r="N48" s="211"/>
      <c r="O48" s="211"/>
      <c r="P48" s="50"/>
    </row>
    <row r="49" spans="1:16" ht="14.25" customHeight="1">
      <c r="A49" s="48" t="s">
        <v>144</v>
      </c>
      <c r="B49" s="211"/>
      <c r="C49" s="211"/>
      <c r="D49" s="211"/>
      <c r="E49" s="211"/>
      <c r="F49" s="211"/>
      <c r="G49" s="211"/>
      <c r="H49" s="211"/>
      <c r="I49" s="211"/>
      <c r="J49" s="211"/>
      <c r="K49" s="211"/>
      <c r="L49" s="211"/>
      <c r="M49" s="211"/>
      <c r="N49" s="211"/>
      <c r="O49" s="211"/>
      <c r="P49" s="50"/>
    </row>
    <row r="50" spans="1:16" ht="14.25" customHeight="1">
      <c r="A50" s="48"/>
      <c r="B50" s="211"/>
      <c r="C50" s="211"/>
      <c r="D50" s="211"/>
      <c r="E50" s="211"/>
      <c r="F50" s="211"/>
      <c r="G50" s="211"/>
      <c r="H50" s="211"/>
      <c r="I50" s="211"/>
      <c r="J50" s="211"/>
      <c r="K50" s="211"/>
      <c r="L50" s="211"/>
      <c r="M50" s="211"/>
      <c r="N50" s="211"/>
      <c r="O50" s="211"/>
      <c r="P50" s="50"/>
    </row>
    <row r="51" spans="1:16" ht="14.25" customHeight="1">
      <c r="A51" s="57" t="s">
        <v>73</v>
      </c>
      <c r="B51" s="212"/>
      <c r="C51" s="212"/>
      <c r="D51" s="212"/>
      <c r="E51" s="212"/>
      <c r="F51" s="212"/>
      <c r="G51" s="212"/>
      <c r="H51" s="212"/>
      <c r="I51" s="212"/>
      <c r="J51" s="212"/>
      <c r="K51" s="212"/>
      <c r="L51" s="212"/>
      <c r="M51" s="212"/>
      <c r="N51" s="212"/>
      <c r="O51" s="212"/>
      <c r="P51" s="59"/>
    </row>
    <row r="52" spans="1:16" ht="14.25" customHeight="1">
      <c r="A52" s="57"/>
      <c r="B52" s="212"/>
      <c r="C52" s="212"/>
      <c r="D52" s="212"/>
      <c r="E52" s="212"/>
      <c r="F52" s="212"/>
      <c r="G52" s="212"/>
      <c r="H52" s="212"/>
      <c r="I52" s="212"/>
      <c r="J52" s="212"/>
      <c r="K52" s="212"/>
      <c r="L52" s="212"/>
      <c r="M52" s="212"/>
      <c r="N52" s="212"/>
      <c r="O52" s="212"/>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30"/>
      <c r="C56" s="30"/>
      <c r="D56" s="30"/>
      <c r="E56" s="30"/>
      <c r="F56" s="30"/>
      <c r="G56" s="30"/>
      <c r="H56" s="30"/>
      <c r="I56" s="30"/>
      <c r="J56" s="30"/>
      <c r="K56" s="30"/>
      <c r="L56" s="30"/>
      <c r="M56" s="30"/>
      <c r="N56" s="30"/>
      <c r="O56" s="30"/>
      <c r="P56" s="20"/>
    </row>
    <row r="57" spans="1:16" ht="14.25" customHeight="1" thickBot="1">
      <c r="A57" s="38" t="s">
        <v>76</v>
      </c>
      <c r="B57" s="39"/>
      <c r="C57" s="39"/>
      <c r="D57" s="39"/>
      <c r="E57" s="39"/>
      <c r="F57" s="39"/>
      <c r="G57" s="39"/>
      <c r="H57" s="39"/>
      <c r="I57" s="39"/>
      <c r="J57" s="39"/>
      <c r="K57" s="39"/>
      <c r="L57" s="39"/>
      <c r="M57" s="39"/>
      <c r="N57" s="39"/>
      <c r="O57" s="39"/>
      <c r="P57" s="40"/>
    </row>
    <row r="58" spans="1:16">
      <c r="A58" s="31" t="s">
        <v>140</v>
      </c>
      <c r="B58" s="31"/>
      <c r="C58" s="31"/>
      <c r="D58" s="31"/>
      <c r="E58" s="31"/>
      <c r="F58" s="31"/>
      <c r="G58" s="31"/>
      <c r="H58" s="31"/>
      <c r="I58" s="31"/>
      <c r="J58" s="31"/>
      <c r="K58" s="31"/>
      <c r="L58" s="31"/>
      <c r="M58" s="31"/>
      <c r="N58" s="31"/>
      <c r="O58" s="31"/>
      <c r="P58" s="31"/>
    </row>
    <row r="59" spans="1:16">
      <c r="A59" s="31" t="s">
        <v>141</v>
      </c>
      <c r="B59" s="31"/>
      <c r="C59" s="31"/>
      <c r="D59" s="31"/>
      <c r="E59" s="31"/>
      <c r="F59" s="31"/>
      <c r="G59" s="31"/>
      <c r="H59" s="31"/>
      <c r="I59" s="31"/>
      <c r="J59" s="31"/>
      <c r="K59" s="31"/>
      <c r="L59" s="31"/>
      <c r="M59" s="31"/>
      <c r="N59" s="31"/>
      <c r="O59" s="31"/>
      <c r="P59" s="31"/>
    </row>
  </sheetData>
  <mergeCells count="282">
    <mergeCell ref="A49:P50"/>
    <mergeCell ref="A51:P52"/>
    <mergeCell ref="A53:P53"/>
    <mergeCell ref="A54:P55"/>
    <mergeCell ref="A57:P57"/>
    <mergeCell ref="A41:H42"/>
    <mergeCell ref="I41:K42"/>
    <mergeCell ref="L41:N42"/>
    <mergeCell ref="O41:P42"/>
    <mergeCell ref="A43:P45"/>
    <mergeCell ref="A46:P48"/>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A32:B32"/>
    <mergeCell ref="C32:D32"/>
    <mergeCell ref="E32:F32"/>
    <mergeCell ref="G32:H32"/>
    <mergeCell ref="I32:J32"/>
    <mergeCell ref="K32:L32"/>
    <mergeCell ref="M32:N32"/>
    <mergeCell ref="O32:P32"/>
    <mergeCell ref="M33:N33"/>
    <mergeCell ref="O33:P33"/>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19:H19"/>
    <mergeCell ref="I19:J19"/>
    <mergeCell ref="K19:L19"/>
    <mergeCell ref="M19:N19"/>
    <mergeCell ref="O19:P19"/>
    <mergeCell ref="A20:B20"/>
    <mergeCell ref="C20:D20"/>
    <mergeCell ref="E20:F20"/>
    <mergeCell ref="G20:H20"/>
    <mergeCell ref="I20:J20"/>
    <mergeCell ref="K20:L20"/>
    <mergeCell ref="M20:N20"/>
    <mergeCell ref="O20:P20"/>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5:B15"/>
    <mergeCell ref="C15:D15"/>
    <mergeCell ref="E15:F15"/>
    <mergeCell ref="G15:H15"/>
    <mergeCell ref="I15:P15"/>
    <mergeCell ref="A16:B16"/>
    <mergeCell ref="C16:D16"/>
    <mergeCell ref="E16:F16"/>
    <mergeCell ref="G16:H16"/>
    <mergeCell ref="I16:J16"/>
    <mergeCell ref="K16:L16"/>
    <mergeCell ref="M16:N16"/>
    <mergeCell ref="O16:P16"/>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1E4BD46E-6007-4FDE-B48B-C9FB0907FA1B}">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DE215-FDB7-4AB9-BE21-86D0813F6DFC}">
  <sheetPr>
    <pageSetUpPr fitToPage="1"/>
  </sheetPr>
  <dimension ref="A1:T59"/>
  <sheetViews>
    <sheetView showGridLines="0" view="pageBreakPreview" topLeftCell="A45" zoomScaleNormal="100" zoomScaleSheetLayoutView="100" workbookViewId="0">
      <selection activeCell="S41" sqref="S4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1009</v>
      </c>
      <c r="F1" s="179"/>
      <c r="G1" s="2" t="s">
        <v>2</v>
      </c>
      <c r="H1" s="209"/>
      <c r="I1" s="209"/>
      <c r="J1" s="209"/>
      <c r="K1" s="182" t="s">
        <v>3</v>
      </c>
      <c r="L1" s="182"/>
      <c r="M1" s="182"/>
      <c r="N1" s="182"/>
      <c r="O1" s="182"/>
      <c r="P1" s="182"/>
    </row>
    <row r="2" spans="1:20" ht="14.25" customHeight="1" thickBot="1">
      <c r="A2" s="3"/>
      <c r="B2" s="4"/>
      <c r="C2" s="5"/>
      <c r="D2" s="183">
        <f>VLOOKUP(E1,R4:T32,2,0)</f>
        <v>44189</v>
      </c>
      <c r="E2" s="183"/>
      <c r="F2" s="183"/>
      <c r="G2" s="183"/>
      <c r="H2" s="210"/>
      <c r="I2" s="210"/>
      <c r="J2" s="210"/>
      <c r="K2" s="6"/>
      <c r="L2" s="175" t="s">
        <v>4</v>
      </c>
      <c r="M2" s="175"/>
      <c r="N2" s="175"/>
      <c r="O2" s="175"/>
      <c r="P2" s="175"/>
    </row>
    <row r="3" spans="1:20" ht="14.25" customHeight="1">
      <c r="A3" s="169" t="s">
        <v>5</v>
      </c>
      <c r="B3" s="170"/>
      <c r="C3" s="173" t="s">
        <v>6</v>
      </c>
      <c r="D3" s="173"/>
      <c r="E3" s="174">
        <v>11782</v>
      </c>
      <c r="F3" s="174"/>
      <c r="G3" s="7" t="s">
        <v>7</v>
      </c>
      <c r="H3" s="29">
        <v>257</v>
      </c>
      <c r="I3" s="24" t="s">
        <v>8</v>
      </c>
      <c r="J3" s="7"/>
      <c r="K3" s="9"/>
      <c r="L3" s="10"/>
      <c r="M3" s="175" t="s">
        <v>9</v>
      </c>
      <c r="N3" s="175"/>
      <c r="O3" s="175"/>
      <c r="P3" s="175"/>
    </row>
    <row r="4" spans="1:20" ht="14.25" customHeight="1" thickBot="1">
      <c r="A4" s="171"/>
      <c r="B4" s="172"/>
      <c r="C4" s="176" t="s">
        <v>10</v>
      </c>
      <c r="D4" s="176"/>
      <c r="E4" s="177">
        <v>16000</v>
      </c>
      <c r="F4" s="177"/>
      <c r="G4" s="11" t="s">
        <v>7</v>
      </c>
      <c r="H4" s="28">
        <v>500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11500</v>
      </c>
      <c r="D8" s="102"/>
      <c r="E8" s="102">
        <v>11000</v>
      </c>
      <c r="F8" s="102"/>
      <c r="G8" s="102">
        <v>9500</v>
      </c>
      <c r="H8" s="135"/>
      <c r="I8" s="100" t="s">
        <v>23</v>
      </c>
      <c r="J8" s="101"/>
      <c r="K8" s="102">
        <v>10500</v>
      </c>
      <c r="L8" s="102"/>
      <c r="M8" s="102">
        <v>10000</v>
      </c>
      <c r="N8" s="102"/>
      <c r="O8" s="102">
        <v>7000</v>
      </c>
      <c r="P8" s="160"/>
      <c r="R8" s="15">
        <v>1009</v>
      </c>
      <c r="S8" s="16">
        <v>44189</v>
      </c>
      <c r="T8" s="16">
        <f t="shared" si="0"/>
        <v>44204</v>
      </c>
    </row>
    <row r="9" spans="1:20" ht="14.25" customHeight="1">
      <c r="A9" s="89" t="s">
        <v>24</v>
      </c>
      <c r="B9" s="90"/>
      <c r="C9" s="124">
        <v>14000</v>
      </c>
      <c r="D9" s="124"/>
      <c r="E9" s="124">
        <v>13000</v>
      </c>
      <c r="F9" s="124"/>
      <c r="G9" s="124">
        <v>8000</v>
      </c>
      <c r="H9" s="125"/>
      <c r="I9" s="89" t="s">
        <v>24</v>
      </c>
      <c r="J9" s="90"/>
      <c r="K9" s="124">
        <v>13500</v>
      </c>
      <c r="L9" s="124"/>
      <c r="M9" s="124">
        <v>13000</v>
      </c>
      <c r="N9" s="124"/>
      <c r="O9" s="124">
        <v>12500</v>
      </c>
      <c r="P9" s="151"/>
      <c r="R9" s="15">
        <v>1010</v>
      </c>
      <c r="S9" s="17">
        <v>44204</v>
      </c>
      <c r="T9" s="16">
        <f t="shared" si="0"/>
        <v>44221</v>
      </c>
    </row>
    <row r="10" spans="1:20" ht="14.25" customHeight="1">
      <c r="A10" s="115" t="s">
        <v>25</v>
      </c>
      <c r="B10" s="116"/>
      <c r="C10" s="117">
        <v>12500</v>
      </c>
      <c r="D10" s="117"/>
      <c r="E10" s="117">
        <v>11000</v>
      </c>
      <c r="F10" s="117"/>
      <c r="G10" s="117">
        <v>6000</v>
      </c>
      <c r="H10" s="118"/>
      <c r="I10" s="115" t="s">
        <v>26</v>
      </c>
      <c r="J10" s="116"/>
      <c r="K10" s="117">
        <v>11600</v>
      </c>
      <c r="L10" s="117"/>
      <c r="M10" s="117">
        <v>11000</v>
      </c>
      <c r="N10" s="117"/>
      <c r="O10" s="117">
        <v>10000</v>
      </c>
      <c r="P10" s="154"/>
      <c r="R10" s="15">
        <v>1011</v>
      </c>
      <c r="S10" s="16">
        <v>44221</v>
      </c>
      <c r="T10" s="16">
        <f t="shared" si="0"/>
        <v>44235</v>
      </c>
    </row>
    <row r="11" spans="1:20" ht="14.25" customHeight="1">
      <c r="A11" s="89" t="s">
        <v>27</v>
      </c>
      <c r="B11" s="90"/>
      <c r="C11" s="124">
        <v>14000</v>
      </c>
      <c r="D11" s="124"/>
      <c r="E11" s="124">
        <v>12000</v>
      </c>
      <c r="F11" s="124"/>
      <c r="G11" s="124">
        <v>8000</v>
      </c>
      <c r="H11" s="125"/>
      <c r="I11" s="100" t="s">
        <v>131</v>
      </c>
      <c r="J11" s="101"/>
      <c r="K11" s="102">
        <v>18700</v>
      </c>
      <c r="L11" s="102"/>
      <c r="M11" s="102">
        <v>18500</v>
      </c>
      <c r="N11" s="102"/>
      <c r="O11" s="102">
        <v>18000</v>
      </c>
      <c r="P11" s="160"/>
      <c r="R11" s="15">
        <v>1012</v>
      </c>
      <c r="S11" s="16">
        <v>44235</v>
      </c>
      <c r="T11" s="16">
        <f t="shared" si="0"/>
        <v>44252</v>
      </c>
    </row>
    <row r="12" spans="1:20" ht="14.25" customHeight="1">
      <c r="A12" s="115" t="s">
        <v>29</v>
      </c>
      <c r="B12" s="116"/>
      <c r="C12" s="117">
        <v>12500</v>
      </c>
      <c r="D12" s="117"/>
      <c r="E12" s="117">
        <v>11500</v>
      </c>
      <c r="F12" s="117"/>
      <c r="G12" s="117">
        <v>6000</v>
      </c>
      <c r="H12" s="118"/>
      <c r="I12" s="100" t="s">
        <v>133</v>
      </c>
      <c r="J12" s="101"/>
      <c r="K12" s="102">
        <v>16500</v>
      </c>
      <c r="L12" s="102"/>
      <c r="M12" s="102">
        <v>16000</v>
      </c>
      <c r="N12" s="102"/>
      <c r="O12" s="102">
        <v>15500</v>
      </c>
      <c r="P12" s="160"/>
      <c r="R12" s="15">
        <v>1013</v>
      </c>
      <c r="S12" s="16">
        <v>44252</v>
      </c>
      <c r="T12" s="16">
        <f t="shared" si="0"/>
        <v>44263</v>
      </c>
    </row>
    <row r="13" spans="1:20" ht="14.25" customHeight="1">
      <c r="A13" s="89" t="s">
        <v>31</v>
      </c>
      <c r="B13" s="90"/>
      <c r="C13" s="124">
        <v>13000</v>
      </c>
      <c r="D13" s="124"/>
      <c r="E13" s="124">
        <v>12000</v>
      </c>
      <c r="F13" s="124"/>
      <c r="G13" s="124">
        <v>8000</v>
      </c>
      <c r="H13" s="125"/>
      <c r="I13" s="194" t="s">
        <v>58</v>
      </c>
      <c r="J13" s="195"/>
      <c r="K13" s="205">
        <v>18000</v>
      </c>
      <c r="L13" s="206"/>
      <c r="M13" s="205">
        <v>17700</v>
      </c>
      <c r="N13" s="206"/>
      <c r="O13" s="205">
        <v>17500</v>
      </c>
      <c r="P13" s="207"/>
      <c r="R13" s="15">
        <v>1014</v>
      </c>
      <c r="S13" s="16">
        <v>44263</v>
      </c>
      <c r="T13" s="16">
        <f t="shared" si="0"/>
        <v>44280</v>
      </c>
    </row>
    <row r="14" spans="1:20" ht="14.25" customHeight="1" thickBot="1">
      <c r="A14" s="115" t="s">
        <v>33</v>
      </c>
      <c r="B14" s="116"/>
      <c r="C14" s="117">
        <v>11100</v>
      </c>
      <c r="D14" s="117"/>
      <c r="E14" s="117">
        <v>10000</v>
      </c>
      <c r="F14" s="117"/>
      <c r="G14" s="117">
        <v>8000</v>
      </c>
      <c r="H14" s="118"/>
      <c r="I14" s="106" t="s">
        <v>60</v>
      </c>
      <c r="J14" s="107"/>
      <c r="K14" s="108">
        <v>17700</v>
      </c>
      <c r="L14" s="108"/>
      <c r="M14" s="108">
        <v>17000</v>
      </c>
      <c r="N14" s="108"/>
      <c r="O14" s="108">
        <v>16500</v>
      </c>
      <c r="P14" s="208"/>
      <c r="R14" s="15">
        <v>1015</v>
      </c>
      <c r="S14" s="16">
        <v>44280</v>
      </c>
      <c r="T14" s="16">
        <f t="shared" si="0"/>
        <v>44294</v>
      </c>
    </row>
    <row r="15" spans="1:20" ht="14.25" customHeight="1" thickBot="1">
      <c r="A15" s="89" t="s">
        <v>35</v>
      </c>
      <c r="B15" s="90"/>
      <c r="C15" s="124">
        <v>13400</v>
      </c>
      <c r="D15" s="124"/>
      <c r="E15" s="124">
        <v>12500</v>
      </c>
      <c r="F15" s="124"/>
      <c r="G15" s="124">
        <v>9000</v>
      </c>
      <c r="H15" s="125"/>
      <c r="I15" s="196" t="s">
        <v>32</v>
      </c>
      <c r="J15" s="197"/>
      <c r="K15" s="197"/>
      <c r="L15" s="197"/>
      <c r="M15" s="197"/>
      <c r="N15" s="197"/>
      <c r="O15" s="197"/>
      <c r="P15" s="198"/>
      <c r="R15" s="15">
        <v>1016</v>
      </c>
      <c r="S15" s="16">
        <v>44294</v>
      </c>
      <c r="T15" s="16">
        <f t="shared" si="0"/>
        <v>44312</v>
      </c>
    </row>
    <row r="16" spans="1:20" ht="14.25" customHeight="1">
      <c r="A16" s="75" t="s">
        <v>37</v>
      </c>
      <c r="B16" s="76"/>
      <c r="C16" s="149">
        <v>12000</v>
      </c>
      <c r="D16" s="149"/>
      <c r="E16" s="149">
        <v>11000</v>
      </c>
      <c r="F16" s="149"/>
      <c r="G16" s="149">
        <v>8000</v>
      </c>
      <c r="H16" s="150"/>
      <c r="I16" s="89" t="s">
        <v>34</v>
      </c>
      <c r="J16" s="90"/>
      <c r="K16" s="124">
        <v>12000</v>
      </c>
      <c r="L16" s="124"/>
      <c r="M16" s="124">
        <v>11500</v>
      </c>
      <c r="N16" s="124"/>
      <c r="O16" s="124">
        <v>9000</v>
      </c>
      <c r="P16" s="151"/>
      <c r="R16" s="15">
        <v>1017</v>
      </c>
      <c r="S16" s="16">
        <v>44312</v>
      </c>
      <c r="T16" s="16">
        <f t="shared" si="0"/>
        <v>44326</v>
      </c>
    </row>
    <row r="17" spans="1:20" ht="14.25" customHeight="1">
      <c r="A17" s="75" t="s">
        <v>39</v>
      </c>
      <c r="B17" s="76"/>
      <c r="C17" s="149">
        <v>12700</v>
      </c>
      <c r="D17" s="149"/>
      <c r="E17" s="149">
        <v>11700</v>
      </c>
      <c r="F17" s="149"/>
      <c r="G17" s="149">
        <v>6000</v>
      </c>
      <c r="H17" s="150"/>
      <c r="I17" s="152" t="s">
        <v>36</v>
      </c>
      <c r="J17" s="153"/>
      <c r="K17" s="118">
        <v>11000</v>
      </c>
      <c r="L17" s="147"/>
      <c r="M17" s="118">
        <v>10000</v>
      </c>
      <c r="N17" s="147"/>
      <c r="O17" s="118">
        <v>9000</v>
      </c>
      <c r="P17" s="148"/>
      <c r="R17" s="15">
        <v>1018</v>
      </c>
      <c r="S17" s="16">
        <v>44326</v>
      </c>
      <c r="T17" s="16">
        <f t="shared" si="0"/>
        <v>44341</v>
      </c>
    </row>
    <row r="18" spans="1:20" ht="14.25" customHeight="1" thickBot="1">
      <c r="A18" s="75" t="s">
        <v>41</v>
      </c>
      <c r="B18" s="76"/>
      <c r="C18" s="149">
        <v>11500</v>
      </c>
      <c r="D18" s="149"/>
      <c r="E18" s="149">
        <v>10000</v>
      </c>
      <c r="F18" s="149"/>
      <c r="G18" s="149">
        <v>6000</v>
      </c>
      <c r="H18" s="150"/>
      <c r="I18" s="89" t="s">
        <v>24</v>
      </c>
      <c r="J18" s="90"/>
      <c r="K18" s="124">
        <v>17000</v>
      </c>
      <c r="L18" s="124"/>
      <c r="M18" s="124">
        <v>16500</v>
      </c>
      <c r="N18" s="124"/>
      <c r="O18" s="124">
        <v>16000</v>
      </c>
      <c r="P18" s="151"/>
      <c r="R18" s="15">
        <v>1019</v>
      </c>
      <c r="S18" s="16">
        <v>44341</v>
      </c>
      <c r="T18" s="16">
        <f t="shared" si="0"/>
        <v>44355</v>
      </c>
    </row>
    <row r="19" spans="1:20" ht="14.25" customHeight="1" thickBot="1">
      <c r="A19" s="126" t="s">
        <v>127</v>
      </c>
      <c r="B19" s="127"/>
      <c r="C19" s="127"/>
      <c r="D19" s="127"/>
      <c r="E19" s="127"/>
      <c r="F19" s="127"/>
      <c r="G19" s="127"/>
      <c r="H19" s="127"/>
      <c r="I19" s="115" t="s">
        <v>132</v>
      </c>
      <c r="J19" s="116"/>
      <c r="K19" s="117">
        <v>16000</v>
      </c>
      <c r="L19" s="117"/>
      <c r="M19" s="117">
        <v>15700</v>
      </c>
      <c r="N19" s="117"/>
      <c r="O19" s="117">
        <v>15500</v>
      </c>
      <c r="P19" s="154"/>
      <c r="R19" s="15">
        <v>1020</v>
      </c>
      <c r="S19" s="16">
        <v>44355</v>
      </c>
      <c r="T19" s="16">
        <f t="shared" si="0"/>
        <v>44372</v>
      </c>
    </row>
    <row r="20" spans="1:20" ht="14.25" customHeight="1">
      <c r="A20" s="106" t="s">
        <v>34</v>
      </c>
      <c r="B20" s="107"/>
      <c r="C20" s="108">
        <v>13600</v>
      </c>
      <c r="D20" s="108"/>
      <c r="E20" s="108">
        <v>13300</v>
      </c>
      <c r="F20" s="108"/>
      <c r="G20" s="108">
        <v>9500</v>
      </c>
      <c r="H20" s="109"/>
      <c r="I20" s="89" t="s">
        <v>131</v>
      </c>
      <c r="J20" s="90"/>
      <c r="K20" s="124">
        <v>18900</v>
      </c>
      <c r="L20" s="124"/>
      <c r="M20" s="124">
        <v>18700</v>
      </c>
      <c r="N20" s="124"/>
      <c r="O20" s="124">
        <v>18500</v>
      </c>
      <c r="P20" s="151"/>
      <c r="R20" s="15">
        <v>1021</v>
      </c>
      <c r="S20" s="16">
        <v>44372</v>
      </c>
      <c r="T20" s="16">
        <f t="shared" si="0"/>
        <v>44385</v>
      </c>
    </row>
    <row r="21" spans="1:20" ht="14.25" customHeight="1">
      <c r="A21" s="100" t="s">
        <v>36</v>
      </c>
      <c r="B21" s="101"/>
      <c r="C21" s="102">
        <v>12000</v>
      </c>
      <c r="D21" s="102"/>
      <c r="E21" s="102">
        <v>11500</v>
      </c>
      <c r="F21" s="102"/>
      <c r="G21" s="102">
        <v>9500</v>
      </c>
      <c r="H21" s="135"/>
      <c r="I21" s="115" t="s">
        <v>130</v>
      </c>
      <c r="J21" s="116"/>
      <c r="K21" s="117">
        <v>17900</v>
      </c>
      <c r="L21" s="117"/>
      <c r="M21" s="117">
        <v>17700</v>
      </c>
      <c r="N21" s="117"/>
      <c r="O21" s="117">
        <v>17500</v>
      </c>
      <c r="P21" s="154"/>
      <c r="R21" s="15">
        <v>1022</v>
      </c>
      <c r="S21" s="16">
        <v>44385</v>
      </c>
      <c r="T21" s="16">
        <f t="shared" si="0"/>
        <v>44402</v>
      </c>
    </row>
    <row r="22" spans="1:20" ht="14.25" customHeight="1">
      <c r="A22" s="89" t="s">
        <v>46</v>
      </c>
      <c r="B22" s="90"/>
      <c r="C22" s="124">
        <v>13500</v>
      </c>
      <c r="D22" s="124"/>
      <c r="E22" s="124">
        <v>12500</v>
      </c>
      <c r="F22" s="124"/>
      <c r="G22" s="124">
        <v>7000</v>
      </c>
      <c r="H22" s="125"/>
      <c r="I22" s="89" t="s">
        <v>31</v>
      </c>
      <c r="J22" s="90"/>
      <c r="K22" s="124">
        <v>18000</v>
      </c>
      <c r="L22" s="124"/>
      <c r="M22" s="124">
        <v>17700</v>
      </c>
      <c r="N22" s="124"/>
      <c r="O22" s="124">
        <v>17500</v>
      </c>
      <c r="P22" s="151"/>
      <c r="R22" s="15">
        <v>1023</v>
      </c>
      <c r="S22" s="16">
        <v>44402</v>
      </c>
      <c r="T22" s="16">
        <f t="shared" si="0"/>
        <v>44417</v>
      </c>
    </row>
    <row r="23" spans="1:20" ht="14.25" customHeight="1">
      <c r="A23" s="115" t="s">
        <v>48</v>
      </c>
      <c r="B23" s="116"/>
      <c r="C23" s="117">
        <v>11000</v>
      </c>
      <c r="D23" s="117"/>
      <c r="E23" s="117">
        <v>10500</v>
      </c>
      <c r="F23" s="117"/>
      <c r="G23" s="117">
        <v>6500</v>
      </c>
      <c r="H23" s="118"/>
      <c r="I23" s="115" t="s">
        <v>42</v>
      </c>
      <c r="J23" s="116"/>
      <c r="K23" s="117">
        <v>17000</v>
      </c>
      <c r="L23" s="117"/>
      <c r="M23" s="117">
        <v>16700</v>
      </c>
      <c r="N23" s="117"/>
      <c r="O23" s="117">
        <v>16500</v>
      </c>
      <c r="P23" s="154"/>
      <c r="R23" s="15">
        <v>1024</v>
      </c>
      <c r="S23" s="16">
        <v>44417</v>
      </c>
      <c r="T23" s="16">
        <f t="shared" si="0"/>
        <v>44433</v>
      </c>
    </row>
    <row r="24" spans="1:20" ht="14.25" customHeight="1" thickBot="1">
      <c r="A24" s="89" t="s">
        <v>49</v>
      </c>
      <c r="B24" s="90"/>
      <c r="C24" s="124">
        <v>12800</v>
      </c>
      <c r="D24" s="124"/>
      <c r="E24" s="124">
        <v>11800</v>
      </c>
      <c r="F24" s="124"/>
      <c r="G24" s="124">
        <v>8000</v>
      </c>
      <c r="H24" s="125"/>
      <c r="I24" s="89" t="s">
        <v>60</v>
      </c>
      <c r="J24" s="90"/>
      <c r="K24" s="124">
        <v>17700</v>
      </c>
      <c r="L24" s="124"/>
      <c r="M24" s="124">
        <v>17400</v>
      </c>
      <c r="N24" s="124"/>
      <c r="O24" s="124">
        <v>17000</v>
      </c>
      <c r="P24" s="151"/>
      <c r="R24" s="15">
        <v>1025</v>
      </c>
      <c r="S24" s="16">
        <v>44433</v>
      </c>
      <c r="T24" s="16">
        <f t="shared" si="0"/>
        <v>44447</v>
      </c>
    </row>
    <row r="25" spans="1:20" ht="14.25" customHeight="1" thickBot="1">
      <c r="A25" s="115" t="s">
        <v>51</v>
      </c>
      <c r="B25" s="116"/>
      <c r="C25" s="117">
        <v>11600</v>
      </c>
      <c r="D25" s="117"/>
      <c r="E25" s="117">
        <v>10900</v>
      </c>
      <c r="F25" s="117"/>
      <c r="G25" s="117">
        <v>7000</v>
      </c>
      <c r="H25" s="118"/>
      <c r="I25" s="126" t="s">
        <v>43</v>
      </c>
      <c r="J25" s="127"/>
      <c r="K25" s="127"/>
      <c r="L25" s="127"/>
      <c r="M25" s="127"/>
      <c r="N25" s="127"/>
      <c r="O25" s="127"/>
      <c r="P25" s="128"/>
      <c r="R25" s="15">
        <v>1026</v>
      </c>
      <c r="S25" s="16">
        <v>44447</v>
      </c>
      <c r="T25" s="16">
        <f t="shared" si="0"/>
        <v>44463</v>
      </c>
    </row>
    <row r="26" spans="1:20" ht="14.25" customHeight="1">
      <c r="A26" s="89" t="s">
        <v>35</v>
      </c>
      <c r="B26" s="90"/>
      <c r="C26" s="124">
        <v>13600</v>
      </c>
      <c r="D26" s="124"/>
      <c r="E26" s="124">
        <v>13000</v>
      </c>
      <c r="F26" s="124"/>
      <c r="G26" s="124">
        <v>8000</v>
      </c>
      <c r="H26" s="125"/>
      <c r="I26" s="119" t="s">
        <v>44</v>
      </c>
      <c r="J26" s="120"/>
      <c r="K26" s="142" t="s">
        <v>45</v>
      </c>
      <c r="L26" s="143"/>
      <c r="M26" s="142" t="s">
        <v>45</v>
      </c>
      <c r="N26" s="143"/>
      <c r="O26" s="142">
        <v>14000</v>
      </c>
      <c r="P26" s="144"/>
      <c r="R26" s="15">
        <v>1027</v>
      </c>
      <c r="S26" s="16">
        <v>44463</v>
      </c>
      <c r="T26" s="16">
        <f t="shared" si="0"/>
        <v>44477</v>
      </c>
    </row>
    <row r="27" spans="1:20" ht="14.25" customHeight="1">
      <c r="A27" s="115" t="s">
        <v>53</v>
      </c>
      <c r="B27" s="116"/>
      <c r="C27" s="117">
        <v>12000</v>
      </c>
      <c r="D27" s="117"/>
      <c r="E27" s="117">
        <v>11000</v>
      </c>
      <c r="F27" s="117"/>
      <c r="G27" s="117">
        <v>6000</v>
      </c>
      <c r="H27" s="118"/>
      <c r="I27" s="110" t="s">
        <v>47</v>
      </c>
      <c r="J27" s="111"/>
      <c r="K27" s="135">
        <v>23000</v>
      </c>
      <c r="L27" s="136"/>
      <c r="M27" s="135">
        <v>22000</v>
      </c>
      <c r="N27" s="136"/>
      <c r="O27" s="135">
        <v>21000</v>
      </c>
      <c r="P27" s="137"/>
      <c r="R27" s="15">
        <v>1028</v>
      </c>
      <c r="S27" s="16">
        <v>44477</v>
      </c>
      <c r="T27" s="16">
        <f t="shared" si="0"/>
        <v>44493</v>
      </c>
    </row>
    <row r="28" spans="1:20" ht="14.25" customHeight="1">
      <c r="A28" s="100" t="s">
        <v>55</v>
      </c>
      <c r="B28" s="101"/>
      <c r="C28" s="102">
        <v>13600</v>
      </c>
      <c r="D28" s="102"/>
      <c r="E28" s="102">
        <v>12900</v>
      </c>
      <c r="F28" s="102"/>
      <c r="G28" s="102">
        <v>6000</v>
      </c>
      <c r="H28" s="135"/>
      <c r="I28" s="110" t="s">
        <v>30</v>
      </c>
      <c r="J28" s="111"/>
      <c r="K28" s="135">
        <v>20000</v>
      </c>
      <c r="L28" s="136"/>
      <c r="M28" s="135">
        <v>19000</v>
      </c>
      <c r="N28" s="136"/>
      <c r="O28" s="135">
        <v>18000</v>
      </c>
      <c r="P28" s="137"/>
      <c r="R28" s="15">
        <v>1029</v>
      </c>
      <c r="S28" s="16">
        <v>44493</v>
      </c>
      <c r="T28" s="16">
        <f t="shared" si="0"/>
        <v>44508</v>
      </c>
    </row>
    <row r="29" spans="1:20" ht="14.25" customHeight="1" thickBot="1">
      <c r="A29" s="106" t="s">
        <v>57</v>
      </c>
      <c r="B29" s="107"/>
      <c r="C29" s="108">
        <v>13500</v>
      </c>
      <c r="D29" s="108"/>
      <c r="E29" s="108">
        <v>11500</v>
      </c>
      <c r="F29" s="108"/>
      <c r="G29" s="108">
        <v>6000</v>
      </c>
      <c r="H29" s="109"/>
      <c r="I29" s="133" t="s">
        <v>50</v>
      </c>
      <c r="J29" s="134"/>
      <c r="K29" s="121" t="s">
        <v>45</v>
      </c>
      <c r="L29" s="122"/>
      <c r="M29" s="121" t="s">
        <v>45</v>
      </c>
      <c r="N29" s="122"/>
      <c r="O29" s="121" t="s">
        <v>45</v>
      </c>
      <c r="P29" s="123"/>
      <c r="R29" s="15">
        <v>1030</v>
      </c>
      <c r="S29" s="16">
        <v>44508</v>
      </c>
      <c r="T29" s="16">
        <f t="shared" si="0"/>
        <v>44525</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v>44525</v>
      </c>
      <c r="T30" s="16">
        <f t="shared" si="0"/>
        <v>44538</v>
      </c>
    </row>
    <row r="31" spans="1:20" ht="14.25" customHeight="1">
      <c r="A31" s="129" t="s">
        <v>61</v>
      </c>
      <c r="B31" s="130"/>
      <c r="C31" s="131">
        <v>15000</v>
      </c>
      <c r="D31" s="131"/>
      <c r="E31" s="131">
        <v>14500</v>
      </c>
      <c r="F31" s="131"/>
      <c r="G31" s="131">
        <v>13000</v>
      </c>
      <c r="H31" s="132"/>
      <c r="I31" s="138" t="s">
        <v>16</v>
      </c>
      <c r="J31" s="139"/>
      <c r="K31" s="140" t="s">
        <v>17</v>
      </c>
      <c r="L31" s="139"/>
      <c r="M31" s="140" t="s">
        <v>20</v>
      </c>
      <c r="N31" s="139"/>
      <c r="O31" s="140" t="s">
        <v>19</v>
      </c>
      <c r="P31" s="141"/>
      <c r="R31" s="15">
        <v>1032</v>
      </c>
      <c r="S31" s="16">
        <v>44538</v>
      </c>
      <c r="T31" s="16">
        <f t="shared" si="0"/>
        <v>44554</v>
      </c>
    </row>
    <row r="32" spans="1:20" ht="14.25" customHeight="1">
      <c r="A32" s="89" t="s">
        <v>49</v>
      </c>
      <c r="B32" s="90"/>
      <c r="C32" s="124">
        <v>16000</v>
      </c>
      <c r="D32" s="124"/>
      <c r="E32" s="124">
        <v>15000</v>
      </c>
      <c r="F32" s="124"/>
      <c r="G32" s="124">
        <v>13000</v>
      </c>
      <c r="H32" s="125"/>
      <c r="I32" s="110" t="s">
        <v>56</v>
      </c>
      <c r="J32" s="111"/>
      <c r="K32" s="135" t="s">
        <v>45</v>
      </c>
      <c r="L32" s="136"/>
      <c r="M32" s="135" t="s">
        <v>45</v>
      </c>
      <c r="N32" s="136"/>
      <c r="O32" s="135" t="s">
        <v>45</v>
      </c>
      <c r="P32" s="137"/>
      <c r="R32" s="15">
        <v>1033</v>
      </c>
      <c r="S32" s="16">
        <v>44554</v>
      </c>
      <c r="T32" s="15" t="s">
        <v>63</v>
      </c>
    </row>
    <row r="33" spans="1:19" ht="14.25" customHeight="1">
      <c r="A33" s="115" t="s">
        <v>51</v>
      </c>
      <c r="B33" s="116"/>
      <c r="C33" s="117" t="s">
        <v>22</v>
      </c>
      <c r="D33" s="117"/>
      <c r="E33" s="117">
        <v>11000</v>
      </c>
      <c r="F33" s="117"/>
      <c r="G33" s="117">
        <v>9000</v>
      </c>
      <c r="H33" s="118"/>
      <c r="I33" s="110" t="s">
        <v>58</v>
      </c>
      <c r="J33" s="111"/>
      <c r="K33" s="135" t="s">
        <v>45</v>
      </c>
      <c r="L33" s="136"/>
      <c r="M33" s="135" t="s">
        <v>45</v>
      </c>
      <c r="N33" s="136"/>
      <c r="O33" s="135" t="s">
        <v>45</v>
      </c>
      <c r="P33" s="137"/>
    </row>
    <row r="34" spans="1:19" ht="14.25" customHeight="1" thickBot="1">
      <c r="A34" s="106" t="s">
        <v>60</v>
      </c>
      <c r="B34" s="107"/>
      <c r="C34" s="108" t="s">
        <v>22</v>
      </c>
      <c r="D34" s="108"/>
      <c r="E34" s="108" t="s">
        <v>22</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240</v>
      </c>
      <c r="F36" s="91"/>
      <c r="G36" s="91">
        <v>155</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330</v>
      </c>
      <c r="F39" s="91"/>
      <c r="G39" s="91">
        <v>180</v>
      </c>
      <c r="H39" s="92"/>
      <c r="I39" s="100" t="s">
        <v>58</v>
      </c>
      <c r="J39" s="101"/>
      <c r="K39" s="93" t="s">
        <v>65</v>
      </c>
      <c r="L39" s="93"/>
      <c r="M39" s="102">
        <v>9500</v>
      </c>
      <c r="N39" s="102"/>
      <c r="O39" s="93" t="s">
        <v>45</v>
      </c>
      <c r="P39" s="94"/>
    </row>
    <row r="40" spans="1:19" ht="14.25" customHeight="1" thickBot="1">
      <c r="A40" s="63" t="s">
        <v>67</v>
      </c>
      <c r="B40" s="64"/>
      <c r="C40" s="64"/>
      <c r="D40" s="64"/>
      <c r="E40" s="65" t="s">
        <v>22</v>
      </c>
      <c r="F40" s="65"/>
      <c r="G40" s="65">
        <v>90</v>
      </c>
      <c r="H40" s="66"/>
      <c r="I40" s="133" t="s">
        <v>60</v>
      </c>
      <c r="J40" s="134"/>
      <c r="K40" s="121">
        <v>12000</v>
      </c>
      <c r="L40" s="122"/>
      <c r="M40" s="121">
        <v>9000</v>
      </c>
      <c r="N40" s="122"/>
      <c r="O40" s="203" t="s">
        <v>45</v>
      </c>
      <c r="P40" s="204"/>
    </row>
    <row r="41" spans="1:19" ht="14.25" customHeight="1">
      <c r="A41" s="67" t="s">
        <v>146</v>
      </c>
      <c r="B41" s="68"/>
      <c r="C41" s="68"/>
      <c r="D41" s="68"/>
      <c r="E41" s="68"/>
      <c r="F41" s="68"/>
      <c r="G41" s="68"/>
      <c r="H41" s="68"/>
      <c r="I41" s="71" t="s">
        <v>71</v>
      </c>
      <c r="J41" s="71"/>
      <c r="K41" s="71"/>
      <c r="L41" s="73">
        <f>VLOOKUP(E1,R4:T32,3)</f>
        <v>44204</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148</v>
      </c>
      <c r="B43" s="46"/>
      <c r="C43" s="46"/>
      <c r="D43" s="46"/>
      <c r="E43" s="46"/>
      <c r="F43" s="46"/>
      <c r="G43" s="46"/>
      <c r="H43" s="46"/>
      <c r="I43" s="46"/>
      <c r="J43" s="46"/>
      <c r="K43" s="46"/>
      <c r="L43" s="46"/>
      <c r="M43" s="46"/>
      <c r="N43" s="46"/>
      <c r="O43" s="46"/>
      <c r="P43" s="47"/>
    </row>
    <row r="44" spans="1:19" ht="14.25" customHeight="1">
      <c r="A44" s="48"/>
      <c r="B44" s="211"/>
      <c r="C44" s="211"/>
      <c r="D44" s="211"/>
      <c r="E44" s="211"/>
      <c r="F44" s="211"/>
      <c r="G44" s="211"/>
      <c r="H44" s="211"/>
      <c r="I44" s="211"/>
      <c r="J44" s="211"/>
      <c r="K44" s="211"/>
      <c r="L44" s="211"/>
      <c r="M44" s="211"/>
      <c r="N44" s="211"/>
      <c r="O44" s="211"/>
      <c r="P44" s="50"/>
    </row>
    <row r="45" spans="1:19" ht="46.5" customHeight="1">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211"/>
      <c r="C47" s="211"/>
      <c r="D47" s="211"/>
      <c r="E47" s="211"/>
      <c r="F47" s="211"/>
      <c r="G47" s="211"/>
      <c r="H47" s="211"/>
      <c r="I47" s="211"/>
      <c r="J47" s="211"/>
      <c r="K47" s="211"/>
      <c r="L47" s="211"/>
      <c r="M47" s="211"/>
      <c r="N47" s="211"/>
      <c r="O47" s="211"/>
      <c r="P47" s="50"/>
    </row>
    <row r="48" spans="1:19" ht="27.75" customHeight="1">
      <c r="A48" s="48"/>
      <c r="B48" s="211"/>
      <c r="C48" s="211"/>
      <c r="D48" s="211"/>
      <c r="E48" s="211"/>
      <c r="F48" s="211"/>
      <c r="G48" s="211"/>
      <c r="H48" s="211"/>
      <c r="I48" s="211"/>
      <c r="J48" s="211"/>
      <c r="K48" s="211"/>
      <c r="L48" s="211"/>
      <c r="M48" s="211"/>
      <c r="N48" s="211"/>
      <c r="O48" s="211"/>
      <c r="P48" s="50"/>
    </row>
    <row r="49" spans="1:16" ht="14.25" customHeight="1">
      <c r="A49" s="48" t="s">
        <v>147</v>
      </c>
      <c r="B49" s="211"/>
      <c r="C49" s="211"/>
      <c r="D49" s="211"/>
      <c r="E49" s="211"/>
      <c r="F49" s="211"/>
      <c r="G49" s="211"/>
      <c r="H49" s="211"/>
      <c r="I49" s="211"/>
      <c r="J49" s="211"/>
      <c r="K49" s="211"/>
      <c r="L49" s="211"/>
      <c r="M49" s="211"/>
      <c r="N49" s="211"/>
      <c r="O49" s="211"/>
      <c r="P49" s="50"/>
    </row>
    <row r="50" spans="1:16" ht="14.25" customHeight="1">
      <c r="A50" s="48"/>
      <c r="B50" s="211"/>
      <c r="C50" s="211"/>
      <c r="D50" s="211"/>
      <c r="E50" s="211"/>
      <c r="F50" s="211"/>
      <c r="G50" s="211"/>
      <c r="H50" s="211"/>
      <c r="I50" s="211"/>
      <c r="J50" s="211"/>
      <c r="K50" s="211"/>
      <c r="L50" s="211"/>
      <c r="M50" s="211"/>
      <c r="N50" s="211"/>
      <c r="O50" s="211"/>
      <c r="P50" s="50"/>
    </row>
    <row r="51" spans="1:16" ht="14.25" customHeight="1">
      <c r="A51" s="57" t="s">
        <v>73</v>
      </c>
      <c r="B51" s="212"/>
      <c r="C51" s="212"/>
      <c r="D51" s="212"/>
      <c r="E51" s="212"/>
      <c r="F51" s="212"/>
      <c r="G51" s="212"/>
      <c r="H51" s="212"/>
      <c r="I51" s="212"/>
      <c r="J51" s="212"/>
      <c r="K51" s="212"/>
      <c r="L51" s="212"/>
      <c r="M51" s="212"/>
      <c r="N51" s="212"/>
      <c r="O51" s="212"/>
      <c r="P51" s="59"/>
    </row>
    <row r="52" spans="1:16" ht="14.25" customHeight="1">
      <c r="A52" s="57"/>
      <c r="B52" s="212"/>
      <c r="C52" s="212"/>
      <c r="D52" s="212"/>
      <c r="E52" s="212"/>
      <c r="F52" s="212"/>
      <c r="G52" s="212"/>
      <c r="H52" s="212"/>
      <c r="I52" s="212"/>
      <c r="J52" s="212"/>
      <c r="K52" s="212"/>
      <c r="L52" s="212"/>
      <c r="M52" s="212"/>
      <c r="N52" s="212"/>
      <c r="O52" s="212"/>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30"/>
      <c r="C56" s="30"/>
      <c r="D56" s="30"/>
      <c r="E56" s="30"/>
      <c r="F56" s="30"/>
      <c r="G56" s="30"/>
      <c r="H56" s="30"/>
      <c r="I56" s="30"/>
      <c r="J56" s="30"/>
      <c r="K56" s="30"/>
      <c r="L56" s="30"/>
      <c r="M56" s="30"/>
      <c r="N56" s="30"/>
      <c r="O56" s="30"/>
      <c r="P56" s="20"/>
    </row>
    <row r="57" spans="1:16" ht="14.25" customHeight="1" thickBot="1">
      <c r="A57" s="38" t="s">
        <v>76</v>
      </c>
      <c r="B57" s="39"/>
      <c r="C57" s="39"/>
      <c r="D57" s="39"/>
      <c r="E57" s="39"/>
      <c r="F57" s="39"/>
      <c r="G57" s="39"/>
      <c r="H57" s="39"/>
      <c r="I57" s="39"/>
      <c r="J57" s="39"/>
      <c r="K57" s="39"/>
      <c r="L57" s="39"/>
      <c r="M57" s="39"/>
      <c r="N57" s="39"/>
      <c r="O57" s="39"/>
      <c r="P57" s="40"/>
    </row>
    <row r="58" spans="1:16">
      <c r="A58" s="31" t="s">
        <v>140</v>
      </c>
      <c r="B58" s="31"/>
      <c r="C58" s="31"/>
      <c r="D58" s="31"/>
      <c r="E58" s="31"/>
      <c r="F58" s="31"/>
      <c r="G58" s="31"/>
      <c r="H58" s="31"/>
      <c r="I58" s="31"/>
      <c r="J58" s="31"/>
      <c r="K58" s="31"/>
      <c r="L58" s="31"/>
      <c r="M58" s="31"/>
      <c r="N58" s="31"/>
      <c r="O58" s="31"/>
      <c r="P58" s="31"/>
    </row>
    <row r="59" spans="1:16">
      <c r="A59" s="31" t="s">
        <v>141</v>
      </c>
      <c r="B59" s="31"/>
      <c r="C59" s="31"/>
      <c r="D59" s="31"/>
      <c r="E59" s="31"/>
      <c r="F59" s="31"/>
      <c r="G59" s="31"/>
      <c r="H59" s="31"/>
      <c r="I59" s="31"/>
      <c r="J59" s="31"/>
      <c r="K59" s="31"/>
      <c r="L59" s="31"/>
      <c r="M59" s="31"/>
      <c r="N59" s="31"/>
      <c r="O59" s="31"/>
      <c r="P59" s="31"/>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50"/>
    <mergeCell ref="A51:P52"/>
    <mergeCell ref="A53:P53"/>
    <mergeCell ref="A54:P55"/>
    <mergeCell ref="A57:P57"/>
    <mergeCell ref="A41:H42"/>
    <mergeCell ref="I41:K42"/>
    <mergeCell ref="L41:N42"/>
    <mergeCell ref="O41:P42"/>
    <mergeCell ref="A43:P45"/>
    <mergeCell ref="A46:P48"/>
  </mergeCells>
  <phoneticPr fontId="3"/>
  <dataValidations count="1">
    <dataValidation type="list" allowBlank="1" showInputMessage="1" showErrorMessage="1" sqref="G3:G4" xr:uid="{FF32D8BE-D76C-4427-BD4C-5844F3270576}">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19EB4-4D5B-441E-9C57-65ED52990365}">
  <sheetPr>
    <pageSetUpPr fitToPage="1"/>
  </sheetPr>
  <dimension ref="A1:T59"/>
  <sheetViews>
    <sheetView showGridLines="0" view="pageBreakPreview" topLeftCell="A42" zoomScaleNormal="100" zoomScaleSheetLayoutView="100" workbookViewId="0">
      <selection activeCell="N62" sqref="N6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1010</v>
      </c>
      <c r="F1" s="179"/>
      <c r="G1" s="2" t="s">
        <v>2</v>
      </c>
      <c r="H1" s="209" t="s">
        <v>150</v>
      </c>
      <c r="I1" s="209"/>
      <c r="J1" s="209"/>
      <c r="K1" s="182" t="s">
        <v>3</v>
      </c>
      <c r="L1" s="182"/>
      <c r="M1" s="182"/>
      <c r="N1" s="182"/>
      <c r="O1" s="182"/>
      <c r="P1" s="182"/>
    </row>
    <row r="2" spans="1:20" ht="14.25" customHeight="1" thickBot="1">
      <c r="A2" s="3"/>
      <c r="B2" s="4"/>
      <c r="C2" s="5"/>
      <c r="D2" s="183">
        <f>VLOOKUP(E1,R4:T32,2,0)</f>
        <v>44204</v>
      </c>
      <c r="E2" s="183"/>
      <c r="F2" s="183"/>
      <c r="G2" s="183"/>
      <c r="H2" s="210"/>
      <c r="I2" s="210"/>
      <c r="J2" s="210"/>
      <c r="K2" s="6"/>
      <c r="L2" s="175" t="s">
        <v>4</v>
      </c>
      <c r="M2" s="175"/>
      <c r="N2" s="175"/>
      <c r="O2" s="175"/>
      <c r="P2" s="175"/>
    </row>
    <row r="3" spans="1:20" ht="14.25" customHeight="1">
      <c r="A3" s="169" t="s">
        <v>5</v>
      </c>
      <c r="B3" s="170"/>
      <c r="C3" s="173" t="s">
        <v>6</v>
      </c>
      <c r="D3" s="173"/>
      <c r="E3" s="174">
        <v>11470</v>
      </c>
      <c r="F3" s="174"/>
      <c r="G3" s="7" t="s">
        <v>15</v>
      </c>
      <c r="H3" s="29">
        <v>312</v>
      </c>
      <c r="I3" s="24" t="s">
        <v>8</v>
      </c>
      <c r="J3" s="7"/>
      <c r="K3" s="9"/>
      <c r="L3" s="10"/>
      <c r="M3" s="175" t="s">
        <v>9</v>
      </c>
      <c r="N3" s="175"/>
      <c r="O3" s="175"/>
      <c r="P3" s="175"/>
    </row>
    <row r="4" spans="1:20" ht="14.25" customHeight="1" thickBot="1">
      <c r="A4" s="171"/>
      <c r="B4" s="172"/>
      <c r="C4" s="176" t="s">
        <v>10</v>
      </c>
      <c r="D4" s="176"/>
      <c r="E4" s="177">
        <v>16000</v>
      </c>
      <c r="F4" s="177"/>
      <c r="G4" s="11" t="s">
        <v>11</v>
      </c>
      <c r="H4" s="28">
        <v>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11000</v>
      </c>
      <c r="D8" s="102"/>
      <c r="E8" s="102">
        <v>10700</v>
      </c>
      <c r="F8" s="102"/>
      <c r="G8" s="102">
        <v>9000</v>
      </c>
      <c r="H8" s="135"/>
      <c r="I8" s="100" t="s">
        <v>23</v>
      </c>
      <c r="J8" s="101"/>
      <c r="K8" s="102">
        <v>10500</v>
      </c>
      <c r="L8" s="102"/>
      <c r="M8" s="102">
        <v>10000</v>
      </c>
      <c r="N8" s="102"/>
      <c r="O8" s="102">
        <v>7000</v>
      </c>
      <c r="P8" s="160"/>
      <c r="R8" s="15">
        <v>1009</v>
      </c>
      <c r="S8" s="16">
        <v>44189</v>
      </c>
      <c r="T8" s="16">
        <f t="shared" si="0"/>
        <v>44204</v>
      </c>
    </row>
    <row r="9" spans="1:20" ht="14.25" customHeight="1">
      <c r="A9" s="89" t="s">
        <v>24</v>
      </c>
      <c r="B9" s="90"/>
      <c r="C9" s="124">
        <v>14000</v>
      </c>
      <c r="D9" s="124"/>
      <c r="E9" s="124">
        <v>13000</v>
      </c>
      <c r="F9" s="124"/>
      <c r="G9" s="124">
        <v>8000</v>
      </c>
      <c r="H9" s="125"/>
      <c r="I9" s="89" t="s">
        <v>24</v>
      </c>
      <c r="J9" s="90"/>
      <c r="K9" s="124">
        <v>13200</v>
      </c>
      <c r="L9" s="124"/>
      <c r="M9" s="124">
        <v>13000</v>
      </c>
      <c r="N9" s="124"/>
      <c r="O9" s="124">
        <v>12500</v>
      </c>
      <c r="P9" s="151"/>
      <c r="R9" s="15">
        <v>1010</v>
      </c>
      <c r="S9" s="17">
        <v>44204</v>
      </c>
      <c r="T9" s="16">
        <f t="shared" si="0"/>
        <v>44221</v>
      </c>
    </row>
    <row r="10" spans="1:20" ht="14.25" customHeight="1">
      <c r="A10" s="115" t="s">
        <v>25</v>
      </c>
      <c r="B10" s="116"/>
      <c r="C10" s="117">
        <v>12500</v>
      </c>
      <c r="D10" s="117"/>
      <c r="E10" s="117">
        <v>11000</v>
      </c>
      <c r="F10" s="117"/>
      <c r="G10" s="117">
        <v>6000</v>
      </c>
      <c r="H10" s="118"/>
      <c r="I10" s="115" t="s">
        <v>26</v>
      </c>
      <c r="J10" s="116"/>
      <c r="K10" s="117">
        <v>11300</v>
      </c>
      <c r="L10" s="117"/>
      <c r="M10" s="117">
        <v>11000</v>
      </c>
      <c r="N10" s="117"/>
      <c r="O10" s="117">
        <v>10000</v>
      </c>
      <c r="P10" s="154"/>
      <c r="R10" s="15">
        <v>1011</v>
      </c>
      <c r="S10" s="16">
        <v>44221</v>
      </c>
      <c r="T10" s="16">
        <f t="shared" si="0"/>
        <v>44235</v>
      </c>
    </row>
    <row r="11" spans="1:20" ht="14.25" customHeight="1">
      <c r="A11" s="89" t="s">
        <v>27</v>
      </c>
      <c r="B11" s="90"/>
      <c r="C11" s="124">
        <v>14390</v>
      </c>
      <c r="D11" s="124"/>
      <c r="E11" s="124">
        <v>13000</v>
      </c>
      <c r="F11" s="124"/>
      <c r="G11" s="124">
        <v>8000</v>
      </c>
      <c r="H11" s="125"/>
      <c r="I11" s="100" t="s">
        <v>131</v>
      </c>
      <c r="J11" s="101"/>
      <c r="K11" s="102">
        <v>18700</v>
      </c>
      <c r="L11" s="102"/>
      <c r="M11" s="102">
        <v>18500</v>
      </c>
      <c r="N11" s="102"/>
      <c r="O11" s="102">
        <v>18000</v>
      </c>
      <c r="P11" s="160"/>
      <c r="R11" s="15">
        <v>1012</v>
      </c>
      <c r="S11" s="16">
        <v>44235</v>
      </c>
      <c r="T11" s="16">
        <f t="shared" si="0"/>
        <v>44252</v>
      </c>
    </row>
    <row r="12" spans="1:20" ht="14.25" customHeight="1">
      <c r="A12" s="115" t="s">
        <v>29</v>
      </c>
      <c r="B12" s="116"/>
      <c r="C12" s="117">
        <v>12500</v>
      </c>
      <c r="D12" s="117"/>
      <c r="E12" s="117">
        <v>11500</v>
      </c>
      <c r="F12" s="117"/>
      <c r="G12" s="117">
        <v>6000</v>
      </c>
      <c r="H12" s="118"/>
      <c r="I12" s="100" t="s">
        <v>133</v>
      </c>
      <c r="J12" s="101"/>
      <c r="K12" s="102">
        <v>16500</v>
      </c>
      <c r="L12" s="102"/>
      <c r="M12" s="102">
        <v>16000</v>
      </c>
      <c r="N12" s="102"/>
      <c r="O12" s="102">
        <v>15500</v>
      </c>
      <c r="P12" s="160"/>
      <c r="R12" s="15">
        <v>1013</v>
      </c>
      <c r="S12" s="16">
        <v>44252</v>
      </c>
      <c r="T12" s="16">
        <f t="shared" si="0"/>
        <v>44263</v>
      </c>
    </row>
    <row r="13" spans="1:20" ht="14.25" customHeight="1">
      <c r="A13" s="89" t="s">
        <v>31</v>
      </c>
      <c r="B13" s="90"/>
      <c r="C13" s="124">
        <v>13000</v>
      </c>
      <c r="D13" s="124"/>
      <c r="E13" s="124">
        <v>12000</v>
      </c>
      <c r="F13" s="124"/>
      <c r="G13" s="124">
        <v>8000</v>
      </c>
      <c r="H13" s="125"/>
      <c r="I13" s="194" t="s">
        <v>58</v>
      </c>
      <c r="J13" s="195"/>
      <c r="K13" s="205">
        <v>18000</v>
      </c>
      <c r="L13" s="206"/>
      <c r="M13" s="205">
        <v>17700</v>
      </c>
      <c r="N13" s="206"/>
      <c r="O13" s="205">
        <v>17500</v>
      </c>
      <c r="P13" s="207"/>
      <c r="R13" s="15">
        <v>1014</v>
      </c>
      <c r="S13" s="16">
        <v>44263</v>
      </c>
      <c r="T13" s="16">
        <f t="shared" si="0"/>
        <v>44280</v>
      </c>
    </row>
    <row r="14" spans="1:20" ht="14.25" customHeight="1" thickBot="1">
      <c r="A14" s="115" t="s">
        <v>33</v>
      </c>
      <c r="B14" s="116"/>
      <c r="C14" s="117">
        <v>11510</v>
      </c>
      <c r="D14" s="117"/>
      <c r="E14" s="117">
        <v>10100</v>
      </c>
      <c r="F14" s="117"/>
      <c r="G14" s="117">
        <v>8000</v>
      </c>
      <c r="H14" s="118"/>
      <c r="I14" s="106" t="s">
        <v>60</v>
      </c>
      <c r="J14" s="107"/>
      <c r="K14" s="108">
        <v>17700</v>
      </c>
      <c r="L14" s="108"/>
      <c r="M14" s="108">
        <v>17000</v>
      </c>
      <c r="N14" s="108"/>
      <c r="O14" s="108">
        <v>16500</v>
      </c>
      <c r="P14" s="208"/>
      <c r="R14" s="15">
        <v>1015</v>
      </c>
      <c r="S14" s="16">
        <v>44280</v>
      </c>
      <c r="T14" s="16">
        <f t="shared" si="0"/>
        <v>44294</v>
      </c>
    </row>
    <row r="15" spans="1:20" ht="14.25" customHeight="1" thickBot="1">
      <c r="A15" s="89" t="s">
        <v>35</v>
      </c>
      <c r="B15" s="90"/>
      <c r="C15" s="124">
        <v>13430</v>
      </c>
      <c r="D15" s="124"/>
      <c r="E15" s="124">
        <v>12600</v>
      </c>
      <c r="F15" s="124"/>
      <c r="G15" s="124">
        <v>9000</v>
      </c>
      <c r="H15" s="125"/>
      <c r="I15" s="196" t="s">
        <v>32</v>
      </c>
      <c r="J15" s="197"/>
      <c r="K15" s="197"/>
      <c r="L15" s="197"/>
      <c r="M15" s="197"/>
      <c r="N15" s="197"/>
      <c r="O15" s="197"/>
      <c r="P15" s="198"/>
      <c r="R15" s="15">
        <v>1016</v>
      </c>
      <c r="S15" s="16">
        <v>44294</v>
      </c>
      <c r="T15" s="16">
        <f t="shared" si="0"/>
        <v>44312</v>
      </c>
    </row>
    <row r="16" spans="1:20" ht="14.25" customHeight="1">
      <c r="A16" s="75" t="s">
        <v>37</v>
      </c>
      <c r="B16" s="76"/>
      <c r="C16" s="149">
        <v>11890</v>
      </c>
      <c r="D16" s="149"/>
      <c r="E16" s="149">
        <v>11000</v>
      </c>
      <c r="F16" s="149"/>
      <c r="G16" s="149">
        <v>8000</v>
      </c>
      <c r="H16" s="150"/>
      <c r="I16" s="89" t="s">
        <v>34</v>
      </c>
      <c r="J16" s="90"/>
      <c r="K16" s="124">
        <v>12000</v>
      </c>
      <c r="L16" s="124"/>
      <c r="M16" s="124">
        <v>11500</v>
      </c>
      <c r="N16" s="124"/>
      <c r="O16" s="124">
        <v>9300</v>
      </c>
      <c r="P16" s="151"/>
      <c r="R16" s="15">
        <v>1017</v>
      </c>
      <c r="S16" s="16">
        <v>44312</v>
      </c>
      <c r="T16" s="16">
        <f t="shared" si="0"/>
        <v>44326</v>
      </c>
    </row>
    <row r="17" spans="1:20" ht="14.25" customHeight="1">
      <c r="A17" s="75" t="s">
        <v>39</v>
      </c>
      <c r="B17" s="76"/>
      <c r="C17" s="149">
        <v>12500</v>
      </c>
      <c r="D17" s="149"/>
      <c r="E17" s="149">
        <v>11700</v>
      </c>
      <c r="F17" s="149"/>
      <c r="G17" s="149">
        <v>6000</v>
      </c>
      <c r="H17" s="150"/>
      <c r="I17" s="152" t="s">
        <v>36</v>
      </c>
      <c r="J17" s="153"/>
      <c r="K17" s="118">
        <v>11000</v>
      </c>
      <c r="L17" s="147"/>
      <c r="M17" s="118">
        <v>10000</v>
      </c>
      <c r="N17" s="147"/>
      <c r="O17" s="118">
        <v>9300</v>
      </c>
      <c r="P17" s="148"/>
      <c r="R17" s="15">
        <v>1018</v>
      </c>
      <c r="S17" s="16">
        <v>44326</v>
      </c>
      <c r="T17" s="16">
        <f t="shared" si="0"/>
        <v>44341</v>
      </c>
    </row>
    <row r="18" spans="1:20" ht="14.25" customHeight="1" thickBot="1">
      <c r="A18" s="75" t="s">
        <v>41</v>
      </c>
      <c r="B18" s="76"/>
      <c r="C18" s="149">
        <v>11500</v>
      </c>
      <c r="D18" s="149"/>
      <c r="E18" s="149">
        <v>10000</v>
      </c>
      <c r="F18" s="149"/>
      <c r="G18" s="149">
        <v>6000</v>
      </c>
      <c r="H18" s="150"/>
      <c r="I18" s="89" t="s">
        <v>24</v>
      </c>
      <c r="J18" s="90"/>
      <c r="K18" s="124">
        <v>17000</v>
      </c>
      <c r="L18" s="124"/>
      <c r="M18" s="124">
        <v>16500</v>
      </c>
      <c r="N18" s="124"/>
      <c r="O18" s="124">
        <v>16000</v>
      </c>
      <c r="P18" s="151"/>
      <c r="R18" s="15">
        <v>1019</v>
      </c>
      <c r="S18" s="16">
        <v>44341</v>
      </c>
      <c r="T18" s="16">
        <f t="shared" si="0"/>
        <v>44355</v>
      </c>
    </row>
    <row r="19" spans="1:20" ht="14.25" customHeight="1" thickBot="1">
      <c r="A19" s="126" t="s">
        <v>127</v>
      </c>
      <c r="B19" s="127"/>
      <c r="C19" s="127"/>
      <c r="D19" s="127"/>
      <c r="E19" s="127"/>
      <c r="F19" s="127"/>
      <c r="G19" s="127"/>
      <c r="H19" s="127"/>
      <c r="I19" s="115" t="s">
        <v>132</v>
      </c>
      <c r="J19" s="116"/>
      <c r="K19" s="117">
        <v>16000</v>
      </c>
      <c r="L19" s="117"/>
      <c r="M19" s="117">
        <v>15700</v>
      </c>
      <c r="N19" s="117"/>
      <c r="O19" s="117">
        <v>15500</v>
      </c>
      <c r="P19" s="154"/>
      <c r="R19" s="15">
        <v>1020</v>
      </c>
      <c r="S19" s="16">
        <v>44355</v>
      </c>
      <c r="T19" s="16">
        <f t="shared" si="0"/>
        <v>44372</v>
      </c>
    </row>
    <row r="20" spans="1:20" ht="14.25" customHeight="1">
      <c r="A20" s="106" t="s">
        <v>34</v>
      </c>
      <c r="B20" s="107"/>
      <c r="C20" s="108">
        <v>13300</v>
      </c>
      <c r="D20" s="108"/>
      <c r="E20" s="108">
        <v>13000</v>
      </c>
      <c r="F20" s="108"/>
      <c r="G20" s="108">
        <v>8500</v>
      </c>
      <c r="H20" s="109"/>
      <c r="I20" s="89" t="s">
        <v>131</v>
      </c>
      <c r="J20" s="90"/>
      <c r="K20" s="124">
        <v>19000</v>
      </c>
      <c r="L20" s="124"/>
      <c r="M20" s="124">
        <v>18800</v>
      </c>
      <c r="N20" s="124"/>
      <c r="O20" s="124">
        <v>18600</v>
      </c>
      <c r="P20" s="151"/>
      <c r="R20" s="15">
        <v>1021</v>
      </c>
      <c r="S20" s="16">
        <v>44372</v>
      </c>
      <c r="T20" s="16">
        <f t="shared" si="0"/>
        <v>44385</v>
      </c>
    </row>
    <row r="21" spans="1:20" ht="14.25" customHeight="1">
      <c r="A21" s="100" t="s">
        <v>36</v>
      </c>
      <c r="B21" s="101"/>
      <c r="C21" s="102">
        <v>11300</v>
      </c>
      <c r="D21" s="102"/>
      <c r="E21" s="102">
        <v>11000</v>
      </c>
      <c r="F21" s="102"/>
      <c r="G21" s="102">
        <v>9500</v>
      </c>
      <c r="H21" s="135"/>
      <c r="I21" s="115" t="s">
        <v>130</v>
      </c>
      <c r="J21" s="116"/>
      <c r="K21" s="117">
        <v>17900</v>
      </c>
      <c r="L21" s="117"/>
      <c r="M21" s="117">
        <v>17700</v>
      </c>
      <c r="N21" s="117"/>
      <c r="O21" s="117">
        <v>17500</v>
      </c>
      <c r="P21" s="154"/>
      <c r="R21" s="15">
        <v>1022</v>
      </c>
      <c r="S21" s="16">
        <v>44385</v>
      </c>
      <c r="T21" s="16">
        <f t="shared" si="0"/>
        <v>44402</v>
      </c>
    </row>
    <row r="22" spans="1:20" ht="14.25" customHeight="1">
      <c r="A22" s="89" t="s">
        <v>46</v>
      </c>
      <c r="B22" s="90"/>
      <c r="C22" s="124">
        <v>13500</v>
      </c>
      <c r="D22" s="124"/>
      <c r="E22" s="124">
        <v>12500</v>
      </c>
      <c r="F22" s="124"/>
      <c r="G22" s="124">
        <v>7000</v>
      </c>
      <c r="H22" s="125"/>
      <c r="I22" s="89" t="s">
        <v>31</v>
      </c>
      <c r="J22" s="90"/>
      <c r="K22" s="124">
        <v>18000</v>
      </c>
      <c r="L22" s="124"/>
      <c r="M22" s="124">
        <v>17700</v>
      </c>
      <c r="N22" s="124"/>
      <c r="O22" s="124">
        <v>17500</v>
      </c>
      <c r="P22" s="151"/>
      <c r="R22" s="15">
        <v>1023</v>
      </c>
      <c r="S22" s="16">
        <v>44402</v>
      </c>
      <c r="T22" s="16">
        <f t="shared" si="0"/>
        <v>44417</v>
      </c>
    </row>
    <row r="23" spans="1:20" ht="14.25" customHeight="1">
      <c r="A23" s="115" t="s">
        <v>48</v>
      </c>
      <c r="B23" s="116"/>
      <c r="C23" s="117">
        <v>11000</v>
      </c>
      <c r="D23" s="117"/>
      <c r="E23" s="117">
        <v>10500</v>
      </c>
      <c r="F23" s="117"/>
      <c r="G23" s="117">
        <v>6500</v>
      </c>
      <c r="H23" s="118"/>
      <c r="I23" s="115" t="s">
        <v>42</v>
      </c>
      <c r="J23" s="116"/>
      <c r="K23" s="117">
        <v>17000</v>
      </c>
      <c r="L23" s="117"/>
      <c r="M23" s="117">
        <v>16700</v>
      </c>
      <c r="N23" s="117"/>
      <c r="O23" s="117">
        <v>16500</v>
      </c>
      <c r="P23" s="154"/>
      <c r="R23" s="15">
        <v>1024</v>
      </c>
      <c r="S23" s="16">
        <v>44417</v>
      </c>
      <c r="T23" s="16">
        <f t="shared" si="0"/>
        <v>44433</v>
      </c>
    </row>
    <row r="24" spans="1:20" ht="14.25" customHeight="1" thickBot="1">
      <c r="A24" s="89" t="s">
        <v>49</v>
      </c>
      <c r="B24" s="90"/>
      <c r="C24" s="124">
        <v>12500</v>
      </c>
      <c r="D24" s="124"/>
      <c r="E24" s="124">
        <v>11700</v>
      </c>
      <c r="F24" s="124"/>
      <c r="G24" s="124">
        <v>8000</v>
      </c>
      <c r="H24" s="125"/>
      <c r="I24" s="89" t="s">
        <v>60</v>
      </c>
      <c r="J24" s="90"/>
      <c r="K24" s="124">
        <v>18200</v>
      </c>
      <c r="L24" s="124"/>
      <c r="M24" s="124">
        <v>17600</v>
      </c>
      <c r="N24" s="124"/>
      <c r="O24" s="124">
        <v>17300</v>
      </c>
      <c r="P24" s="151"/>
      <c r="R24" s="15">
        <v>1025</v>
      </c>
      <c r="S24" s="16">
        <v>44433</v>
      </c>
      <c r="T24" s="16">
        <f t="shared" si="0"/>
        <v>44447</v>
      </c>
    </row>
    <row r="25" spans="1:20" ht="14.25" customHeight="1" thickBot="1">
      <c r="A25" s="115" t="s">
        <v>51</v>
      </c>
      <c r="B25" s="116"/>
      <c r="C25" s="117">
        <v>11600</v>
      </c>
      <c r="D25" s="117"/>
      <c r="E25" s="117">
        <v>10800</v>
      </c>
      <c r="F25" s="117"/>
      <c r="G25" s="117">
        <v>7000</v>
      </c>
      <c r="H25" s="118"/>
      <c r="I25" s="126" t="s">
        <v>43</v>
      </c>
      <c r="J25" s="127"/>
      <c r="K25" s="127"/>
      <c r="L25" s="127"/>
      <c r="M25" s="127"/>
      <c r="N25" s="127"/>
      <c r="O25" s="127"/>
      <c r="P25" s="128"/>
      <c r="R25" s="15">
        <v>1026</v>
      </c>
      <c r="S25" s="16">
        <v>44447</v>
      </c>
      <c r="T25" s="16">
        <f t="shared" si="0"/>
        <v>44463</v>
      </c>
    </row>
    <row r="26" spans="1:20" ht="14.25" customHeight="1">
      <c r="A26" s="89" t="s">
        <v>35</v>
      </c>
      <c r="B26" s="90"/>
      <c r="C26" s="124" t="s">
        <v>152</v>
      </c>
      <c r="D26" s="124"/>
      <c r="E26" s="124">
        <v>13000</v>
      </c>
      <c r="F26" s="124"/>
      <c r="G26" s="124">
        <v>8000</v>
      </c>
      <c r="H26" s="125"/>
      <c r="I26" s="119" t="s">
        <v>44</v>
      </c>
      <c r="J26" s="120"/>
      <c r="K26" s="142" t="s">
        <v>45</v>
      </c>
      <c r="L26" s="143"/>
      <c r="M26" s="142" t="s">
        <v>45</v>
      </c>
      <c r="N26" s="143"/>
      <c r="O26" s="142">
        <v>14000</v>
      </c>
      <c r="P26" s="144"/>
      <c r="R26" s="15">
        <v>1027</v>
      </c>
      <c r="S26" s="16">
        <v>44463</v>
      </c>
      <c r="T26" s="16">
        <f t="shared" si="0"/>
        <v>44477</v>
      </c>
    </row>
    <row r="27" spans="1:20" ht="14.25" customHeight="1">
      <c r="A27" s="115" t="s">
        <v>53</v>
      </c>
      <c r="B27" s="116"/>
      <c r="C27" s="117">
        <v>12000</v>
      </c>
      <c r="D27" s="117"/>
      <c r="E27" s="117">
        <v>11000</v>
      </c>
      <c r="F27" s="117"/>
      <c r="G27" s="117">
        <v>6000</v>
      </c>
      <c r="H27" s="118"/>
      <c r="I27" s="110" t="s">
        <v>47</v>
      </c>
      <c r="J27" s="111"/>
      <c r="K27" s="135">
        <v>23000</v>
      </c>
      <c r="L27" s="136"/>
      <c r="M27" s="135">
        <v>22000</v>
      </c>
      <c r="N27" s="136"/>
      <c r="O27" s="135">
        <v>20000</v>
      </c>
      <c r="P27" s="137"/>
      <c r="R27" s="15">
        <v>1028</v>
      </c>
      <c r="S27" s="16">
        <v>44477</v>
      </c>
      <c r="T27" s="16">
        <f t="shared" si="0"/>
        <v>44493</v>
      </c>
    </row>
    <row r="28" spans="1:20" ht="14.25" customHeight="1">
      <c r="A28" s="100" t="s">
        <v>55</v>
      </c>
      <c r="B28" s="101"/>
      <c r="C28" s="102">
        <v>13910</v>
      </c>
      <c r="D28" s="102"/>
      <c r="E28" s="102">
        <v>12900</v>
      </c>
      <c r="F28" s="102"/>
      <c r="G28" s="102">
        <v>6000</v>
      </c>
      <c r="H28" s="135"/>
      <c r="I28" s="110" t="s">
        <v>30</v>
      </c>
      <c r="J28" s="111"/>
      <c r="K28" s="135">
        <v>20000</v>
      </c>
      <c r="L28" s="136"/>
      <c r="M28" s="135">
        <v>19000</v>
      </c>
      <c r="N28" s="136"/>
      <c r="O28" s="135">
        <v>18000</v>
      </c>
      <c r="P28" s="137"/>
      <c r="R28" s="15">
        <v>1029</v>
      </c>
      <c r="S28" s="16">
        <v>44493</v>
      </c>
      <c r="T28" s="16">
        <f t="shared" si="0"/>
        <v>44508</v>
      </c>
    </row>
    <row r="29" spans="1:20" ht="14.25" customHeight="1" thickBot="1">
      <c r="A29" s="106" t="s">
        <v>57</v>
      </c>
      <c r="B29" s="107"/>
      <c r="C29" s="108">
        <v>13300</v>
      </c>
      <c r="D29" s="108"/>
      <c r="E29" s="108">
        <v>11500</v>
      </c>
      <c r="F29" s="108"/>
      <c r="G29" s="108">
        <v>6000</v>
      </c>
      <c r="H29" s="109"/>
      <c r="I29" s="133" t="s">
        <v>50</v>
      </c>
      <c r="J29" s="134"/>
      <c r="K29" s="121" t="s">
        <v>45</v>
      </c>
      <c r="L29" s="122"/>
      <c r="M29" s="121" t="s">
        <v>45</v>
      </c>
      <c r="N29" s="122"/>
      <c r="O29" s="121" t="s">
        <v>45</v>
      </c>
      <c r="P29" s="123"/>
      <c r="R29" s="15">
        <v>1030</v>
      </c>
      <c r="S29" s="16">
        <v>44508</v>
      </c>
      <c r="T29" s="16">
        <f t="shared" si="0"/>
        <v>44525</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v>44525</v>
      </c>
      <c r="T30" s="16">
        <f t="shared" si="0"/>
        <v>44538</v>
      </c>
    </row>
    <row r="31" spans="1:20" ht="14.25" customHeight="1">
      <c r="A31" s="129" t="s">
        <v>61</v>
      </c>
      <c r="B31" s="130"/>
      <c r="C31" s="131">
        <v>20000</v>
      </c>
      <c r="D31" s="131"/>
      <c r="E31" s="131">
        <v>17000</v>
      </c>
      <c r="F31" s="131"/>
      <c r="G31" s="131">
        <v>15000</v>
      </c>
      <c r="H31" s="132"/>
      <c r="I31" s="138" t="s">
        <v>16</v>
      </c>
      <c r="J31" s="139"/>
      <c r="K31" s="140" t="s">
        <v>17</v>
      </c>
      <c r="L31" s="139"/>
      <c r="M31" s="140" t="s">
        <v>20</v>
      </c>
      <c r="N31" s="139"/>
      <c r="O31" s="140" t="s">
        <v>19</v>
      </c>
      <c r="P31" s="141"/>
      <c r="R31" s="15">
        <v>1032</v>
      </c>
      <c r="S31" s="16">
        <v>44538</v>
      </c>
      <c r="T31" s="16">
        <f t="shared" si="0"/>
        <v>44554</v>
      </c>
    </row>
    <row r="32" spans="1:20" ht="14.25" customHeight="1">
      <c r="A32" s="89" t="s">
        <v>49</v>
      </c>
      <c r="B32" s="90"/>
      <c r="C32" s="124">
        <v>20000</v>
      </c>
      <c r="D32" s="124"/>
      <c r="E32" s="124">
        <v>19000</v>
      </c>
      <c r="F32" s="124"/>
      <c r="G32" s="124">
        <v>17000</v>
      </c>
      <c r="H32" s="125"/>
      <c r="I32" s="110" t="s">
        <v>56</v>
      </c>
      <c r="J32" s="111"/>
      <c r="K32" s="135" t="s">
        <v>45</v>
      </c>
      <c r="L32" s="136"/>
      <c r="M32" s="135" t="s">
        <v>45</v>
      </c>
      <c r="N32" s="136"/>
      <c r="O32" s="135" t="s">
        <v>45</v>
      </c>
      <c r="P32" s="137"/>
      <c r="R32" s="15">
        <v>1033</v>
      </c>
      <c r="S32" s="16">
        <v>44554</v>
      </c>
      <c r="T32" s="15" t="s">
        <v>63</v>
      </c>
    </row>
    <row r="33" spans="1:19" ht="14.25" customHeight="1">
      <c r="A33" s="115" t="s">
        <v>51</v>
      </c>
      <c r="B33" s="116"/>
      <c r="C33" s="117">
        <v>17000</v>
      </c>
      <c r="D33" s="117"/>
      <c r="E33" s="117">
        <v>15000</v>
      </c>
      <c r="F33" s="117"/>
      <c r="G33" s="117" t="s">
        <v>153</v>
      </c>
      <c r="H33" s="118"/>
      <c r="I33" s="110" t="s">
        <v>58</v>
      </c>
      <c r="J33" s="111"/>
      <c r="K33" s="135" t="s">
        <v>45</v>
      </c>
      <c r="L33" s="136"/>
      <c r="M33" s="135" t="s">
        <v>45</v>
      </c>
      <c r="N33" s="136"/>
      <c r="O33" s="135" t="s">
        <v>45</v>
      </c>
      <c r="P33" s="137"/>
    </row>
    <row r="34" spans="1:19" ht="14.25" customHeight="1" thickBot="1">
      <c r="A34" s="106" t="s">
        <v>60</v>
      </c>
      <c r="B34" s="107"/>
      <c r="C34" s="108">
        <v>15000</v>
      </c>
      <c r="D34" s="108"/>
      <c r="E34" s="108">
        <v>14000</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240</v>
      </c>
      <c r="F36" s="91"/>
      <c r="G36" s="91">
        <v>155</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330</v>
      </c>
      <c r="F39" s="91"/>
      <c r="G39" s="91">
        <v>180</v>
      </c>
      <c r="H39" s="92"/>
      <c r="I39" s="100" t="s">
        <v>58</v>
      </c>
      <c r="J39" s="101"/>
      <c r="K39" s="93" t="s">
        <v>65</v>
      </c>
      <c r="L39" s="93"/>
      <c r="M39" s="102">
        <v>9500</v>
      </c>
      <c r="N39" s="102"/>
      <c r="O39" s="93" t="s">
        <v>45</v>
      </c>
      <c r="P39" s="94"/>
    </row>
    <row r="40" spans="1:19" ht="14.25" customHeight="1" thickBot="1">
      <c r="A40" s="63" t="s">
        <v>67</v>
      </c>
      <c r="B40" s="64"/>
      <c r="C40" s="64"/>
      <c r="D40" s="64"/>
      <c r="E40" s="65" t="s">
        <v>22</v>
      </c>
      <c r="F40" s="65"/>
      <c r="G40" s="65">
        <v>90</v>
      </c>
      <c r="H40" s="66"/>
      <c r="I40" s="133" t="s">
        <v>60</v>
      </c>
      <c r="J40" s="134"/>
      <c r="K40" s="121">
        <v>12000</v>
      </c>
      <c r="L40" s="122"/>
      <c r="M40" s="121">
        <v>9000</v>
      </c>
      <c r="N40" s="122"/>
      <c r="O40" s="203" t="s">
        <v>45</v>
      </c>
      <c r="P40" s="204"/>
    </row>
    <row r="41" spans="1:19" ht="14.25" customHeight="1">
      <c r="A41" s="67" t="s">
        <v>70</v>
      </c>
      <c r="B41" s="68"/>
      <c r="C41" s="68"/>
      <c r="D41" s="68"/>
      <c r="E41" s="68"/>
      <c r="F41" s="68"/>
      <c r="G41" s="68"/>
      <c r="H41" s="68"/>
      <c r="I41" s="71" t="s">
        <v>71</v>
      </c>
      <c r="J41" s="71"/>
      <c r="K41" s="71"/>
      <c r="L41" s="73">
        <f>VLOOKUP(E1,R4:T32,3)</f>
        <v>44221</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154</v>
      </c>
      <c r="B43" s="46"/>
      <c r="C43" s="46"/>
      <c r="D43" s="46"/>
      <c r="E43" s="46"/>
      <c r="F43" s="46"/>
      <c r="G43" s="46"/>
      <c r="H43" s="46"/>
      <c r="I43" s="46"/>
      <c r="J43" s="46"/>
      <c r="K43" s="46"/>
      <c r="L43" s="46"/>
      <c r="M43" s="46"/>
      <c r="N43" s="46"/>
      <c r="O43" s="46"/>
      <c r="P43" s="47"/>
    </row>
    <row r="44" spans="1:19" ht="14.25" customHeight="1">
      <c r="A44" s="48"/>
      <c r="B44" s="211"/>
      <c r="C44" s="211"/>
      <c r="D44" s="211"/>
      <c r="E44" s="211"/>
      <c r="F44" s="211"/>
      <c r="G44" s="211"/>
      <c r="H44" s="211"/>
      <c r="I44" s="211"/>
      <c r="J44" s="211"/>
      <c r="K44" s="211"/>
      <c r="L44" s="211"/>
      <c r="M44" s="211"/>
      <c r="N44" s="211"/>
      <c r="O44" s="211"/>
      <c r="P44" s="50"/>
    </row>
    <row r="45" spans="1:19" ht="28.5" customHeight="1">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211"/>
      <c r="C47" s="211"/>
      <c r="D47" s="211"/>
      <c r="E47" s="211"/>
      <c r="F47" s="211"/>
      <c r="G47" s="211"/>
      <c r="H47" s="211"/>
      <c r="I47" s="211"/>
      <c r="J47" s="211"/>
      <c r="K47" s="211"/>
      <c r="L47" s="211"/>
      <c r="M47" s="211"/>
      <c r="N47" s="211"/>
      <c r="O47" s="211"/>
      <c r="P47" s="50"/>
    </row>
    <row r="48" spans="1:19" ht="27.75" customHeight="1">
      <c r="A48" s="48"/>
      <c r="B48" s="211"/>
      <c r="C48" s="211"/>
      <c r="D48" s="211"/>
      <c r="E48" s="211"/>
      <c r="F48" s="211"/>
      <c r="G48" s="211"/>
      <c r="H48" s="211"/>
      <c r="I48" s="211"/>
      <c r="J48" s="211"/>
      <c r="K48" s="211"/>
      <c r="L48" s="211"/>
      <c r="M48" s="211"/>
      <c r="N48" s="211"/>
      <c r="O48" s="211"/>
      <c r="P48" s="50"/>
    </row>
    <row r="49" spans="1:16" ht="14.25" customHeight="1">
      <c r="A49" s="48" t="s">
        <v>144</v>
      </c>
      <c r="B49" s="211"/>
      <c r="C49" s="211"/>
      <c r="D49" s="211"/>
      <c r="E49" s="211"/>
      <c r="F49" s="211"/>
      <c r="G49" s="211"/>
      <c r="H49" s="211"/>
      <c r="I49" s="211"/>
      <c r="J49" s="211"/>
      <c r="K49" s="211"/>
      <c r="L49" s="211"/>
      <c r="M49" s="211"/>
      <c r="N49" s="211"/>
      <c r="O49" s="211"/>
      <c r="P49" s="50"/>
    </row>
    <row r="50" spans="1:16" ht="14.25" customHeight="1">
      <c r="A50" s="48"/>
      <c r="B50" s="211"/>
      <c r="C50" s="211"/>
      <c r="D50" s="211"/>
      <c r="E50" s="211"/>
      <c r="F50" s="211"/>
      <c r="G50" s="211"/>
      <c r="H50" s="211"/>
      <c r="I50" s="211"/>
      <c r="J50" s="211"/>
      <c r="K50" s="211"/>
      <c r="L50" s="211"/>
      <c r="M50" s="211"/>
      <c r="N50" s="211"/>
      <c r="O50" s="211"/>
      <c r="P50" s="50"/>
    </row>
    <row r="51" spans="1:16" ht="14.25" customHeight="1">
      <c r="A51" s="57" t="s">
        <v>73</v>
      </c>
      <c r="B51" s="212"/>
      <c r="C51" s="212"/>
      <c r="D51" s="212"/>
      <c r="E51" s="212"/>
      <c r="F51" s="212"/>
      <c r="G51" s="212"/>
      <c r="H51" s="212"/>
      <c r="I51" s="212"/>
      <c r="J51" s="212"/>
      <c r="K51" s="212"/>
      <c r="L51" s="212"/>
      <c r="M51" s="212"/>
      <c r="N51" s="212"/>
      <c r="O51" s="212"/>
      <c r="P51" s="59"/>
    </row>
    <row r="52" spans="1:16" ht="14.25" customHeight="1">
      <c r="A52" s="57"/>
      <c r="B52" s="212"/>
      <c r="C52" s="212"/>
      <c r="D52" s="212"/>
      <c r="E52" s="212"/>
      <c r="F52" s="212"/>
      <c r="G52" s="212"/>
      <c r="H52" s="212"/>
      <c r="I52" s="212"/>
      <c r="J52" s="212"/>
      <c r="K52" s="212"/>
      <c r="L52" s="212"/>
      <c r="M52" s="212"/>
      <c r="N52" s="212"/>
      <c r="O52" s="212"/>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30"/>
      <c r="C56" s="30"/>
      <c r="D56" s="30"/>
      <c r="E56" s="30"/>
      <c r="F56" s="30"/>
      <c r="G56" s="30"/>
      <c r="H56" s="30"/>
      <c r="I56" s="30"/>
      <c r="J56" s="30"/>
      <c r="K56" s="30"/>
      <c r="L56" s="30"/>
      <c r="M56" s="30"/>
      <c r="N56" s="30"/>
      <c r="O56" s="30"/>
      <c r="P56" s="20"/>
    </row>
    <row r="57" spans="1:16" ht="14.25" customHeight="1" thickBot="1">
      <c r="A57" s="38" t="s">
        <v>76</v>
      </c>
      <c r="B57" s="39"/>
      <c r="C57" s="39"/>
      <c r="D57" s="39"/>
      <c r="E57" s="39"/>
      <c r="F57" s="39"/>
      <c r="G57" s="39"/>
      <c r="H57" s="39"/>
      <c r="I57" s="39"/>
      <c r="J57" s="39"/>
      <c r="K57" s="39"/>
      <c r="L57" s="39"/>
      <c r="M57" s="39"/>
      <c r="N57" s="39"/>
      <c r="O57" s="39"/>
      <c r="P57" s="40"/>
    </row>
    <row r="58" spans="1:16">
      <c r="A58" s="31" t="s">
        <v>149</v>
      </c>
      <c r="B58" s="31"/>
      <c r="C58" s="31"/>
      <c r="D58" s="31"/>
      <c r="E58" s="31"/>
      <c r="F58" s="31"/>
      <c r="G58" s="31"/>
      <c r="H58" s="31"/>
      <c r="I58" s="31"/>
      <c r="J58" s="31"/>
      <c r="K58" s="31"/>
      <c r="L58" s="31"/>
      <c r="M58" s="31"/>
      <c r="N58" s="31"/>
      <c r="O58" s="31"/>
      <c r="P58" s="31"/>
    </row>
    <row r="59" spans="1:16">
      <c r="A59" s="31" t="s">
        <v>151</v>
      </c>
      <c r="B59" s="31"/>
      <c r="C59" s="31"/>
      <c r="D59" s="31"/>
      <c r="E59" s="31"/>
      <c r="F59" s="31"/>
      <c r="G59" s="31"/>
      <c r="H59" s="31"/>
      <c r="I59" s="31"/>
      <c r="J59" s="31"/>
      <c r="K59" s="31"/>
      <c r="L59" s="31"/>
      <c r="M59" s="31"/>
      <c r="N59" s="31"/>
      <c r="O59" s="31"/>
      <c r="P59" s="31"/>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50"/>
    <mergeCell ref="A51:P52"/>
    <mergeCell ref="A53:P53"/>
    <mergeCell ref="A54:P55"/>
    <mergeCell ref="A57:P57"/>
    <mergeCell ref="A41:H42"/>
    <mergeCell ref="I41:K42"/>
    <mergeCell ref="L41:N42"/>
    <mergeCell ref="O41:P42"/>
    <mergeCell ref="A43:P45"/>
    <mergeCell ref="A46:P48"/>
  </mergeCells>
  <phoneticPr fontId="3"/>
  <dataValidations count="1">
    <dataValidation type="list" allowBlank="1" showInputMessage="1" showErrorMessage="1" sqref="G3:G4" xr:uid="{FC652B10-3BE6-4911-9FD2-D3BB4621A5A8}">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A4EF7-D121-4A6C-B09A-825E26BA3C15}">
  <sheetPr>
    <pageSetUpPr fitToPage="1"/>
  </sheetPr>
  <dimension ref="A1:T58"/>
  <sheetViews>
    <sheetView showGridLines="0" view="pageBreakPreview" zoomScaleNormal="100" zoomScaleSheetLayoutView="100" workbookViewId="0">
      <selection activeCell="I3" sqref="I3"/>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993</v>
      </c>
      <c r="F1" s="179"/>
      <c r="G1" s="2" t="s">
        <v>2</v>
      </c>
      <c r="H1" s="184"/>
      <c r="I1" s="184"/>
      <c r="J1" s="184"/>
      <c r="K1" s="182" t="s">
        <v>3</v>
      </c>
      <c r="L1" s="182"/>
      <c r="M1" s="182"/>
      <c r="N1" s="182"/>
      <c r="O1" s="182"/>
      <c r="P1" s="182"/>
    </row>
    <row r="2" spans="1:20" ht="14.25" customHeight="1" thickBot="1">
      <c r="A2" s="3"/>
      <c r="B2" s="4"/>
      <c r="C2" s="5"/>
      <c r="D2" s="183">
        <f>VLOOKUP(E1,R4:T32,2,0)</f>
        <v>43948</v>
      </c>
      <c r="E2" s="183"/>
      <c r="F2" s="183"/>
      <c r="G2" s="183"/>
      <c r="H2" s="185"/>
      <c r="I2" s="185"/>
      <c r="J2" s="185"/>
      <c r="K2" s="6"/>
      <c r="L2" s="175" t="s">
        <v>4</v>
      </c>
      <c r="M2" s="175"/>
      <c r="N2" s="175"/>
      <c r="O2" s="175"/>
      <c r="P2" s="175"/>
    </row>
    <row r="3" spans="1:20" ht="14.25" customHeight="1">
      <c r="A3" s="169" t="s">
        <v>5</v>
      </c>
      <c r="B3" s="170"/>
      <c r="C3" s="173" t="s">
        <v>6</v>
      </c>
      <c r="D3" s="173"/>
      <c r="E3" s="174">
        <v>9212</v>
      </c>
      <c r="F3" s="174"/>
      <c r="G3" s="7" t="s">
        <v>7</v>
      </c>
      <c r="H3" s="8">
        <v>70</v>
      </c>
      <c r="I3" s="7" t="s">
        <v>8</v>
      </c>
      <c r="J3" s="7"/>
      <c r="K3" s="9"/>
      <c r="L3" s="10"/>
      <c r="M3" s="175" t="s">
        <v>9</v>
      </c>
      <c r="N3" s="175"/>
      <c r="O3" s="175"/>
      <c r="P3" s="175"/>
    </row>
    <row r="4" spans="1:20" ht="14.25" customHeight="1" thickBot="1">
      <c r="A4" s="171"/>
      <c r="B4" s="172"/>
      <c r="C4" s="176" t="s">
        <v>10</v>
      </c>
      <c r="D4" s="176"/>
      <c r="E4" s="177">
        <v>12300</v>
      </c>
      <c r="F4" s="177"/>
      <c r="G4" s="11" t="s">
        <v>15</v>
      </c>
      <c r="H4" s="12">
        <v>200</v>
      </c>
      <c r="I4" s="11" t="s">
        <v>77</v>
      </c>
      <c r="J4" s="11"/>
      <c r="K4" s="13"/>
      <c r="L4" s="14"/>
      <c r="M4" s="175" t="s">
        <v>12</v>
      </c>
      <c r="N4" s="175"/>
      <c r="O4" s="175"/>
      <c r="P4" s="175"/>
      <c r="Q4"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v>7500</v>
      </c>
      <c r="N7" s="102"/>
      <c r="O7" s="102">
        <v>7000</v>
      </c>
      <c r="P7" s="160"/>
      <c r="R7" s="15">
        <v>984</v>
      </c>
      <c r="S7" s="16">
        <v>43805</v>
      </c>
      <c r="T7" s="16">
        <f t="shared" si="0"/>
        <v>43819</v>
      </c>
    </row>
    <row r="8" spans="1:20" ht="14.25" customHeight="1">
      <c r="A8" s="165" t="s">
        <v>23</v>
      </c>
      <c r="B8" s="101"/>
      <c r="C8" s="102">
        <v>10500</v>
      </c>
      <c r="D8" s="102"/>
      <c r="E8" s="102">
        <v>10000</v>
      </c>
      <c r="F8" s="102"/>
      <c r="G8" s="102">
        <v>8500</v>
      </c>
      <c r="H8" s="135"/>
      <c r="I8" s="100" t="s">
        <v>23</v>
      </c>
      <c r="J8" s="101"/>
      <c r="K8" s="102">
        <v>8500</v>
      </c>
      <c r="L8" s="102"/>
      <c r="M8" s="102">
        <v>8000</v>
      </c>
      <c r="N8" s="102"/>
      <c r="O8" s="102">
        <v>7500</v>
      </c>
      <c r="P8" s="160"/>
      <c r="R8" s="15">
        <v>985</v>
      </c>
      <c r="S8" s="16">
        <v>43819</v>
      </c>
      <c r="T8" s="16">
        <f t="shared" si="0"/>
        <v>43840</v>
      </c>
    </row>
    <row r="9" spans="1:20" ht="14.25" customHeight="1">
      <c r="A9" s="89" t="s">
        <v>24</v>
      </c>
      <c r="B9" s="90"/>
      <c r="C9" s="124">
        <v>10000</v>
      </c>
      <c r="D9" s="124"/>
      <c r="E9" s="124">
        <v>9000</v>
      </c>
      <c r="F9" s="124"/>
      <c r="G9" s="124">
        <v>8000</v>
      </c>
      <c r="H9" s="125"/>
      <c r="I9" s="89" t="s">
        <v>24</v>
      </c>
      <c r="J9" s="90"/>
      <c r="K9" s="124">
        <v>11500</v>
      </c>
      <c r="L9" s="124"/>
      <c r="M9" s="124">
        <v>11000</v>
      </c>
      <c r="N9" s="124"/>
      <c r="O9" s="124">
        <v>10500</v>
      </c>
      <c r="P9" s="151"/>
      <c r="R9" s="15">
        <v>986</v>
      </c>
      <c r="S9" s="17">
        <v>43840</v>
      </c>
      <c r="T9" s="16">
        <f t="shared" si="0"/>
        <v>43857</v>
      </c>
    </row>
    <row r="10" spans="1:20" ht="14.25" customHeight="1">
      <c r="A10" s="115" t="s">
        <v>25</v>
      </c>
      <c r="B10" s="116"/>
      <c r="C10" s="117">
        <v>8000</v>
      </c>
      <c r="D10" s="117"/>
      <c r="E10" s="117">
        <v>7000</v>
      </c>
      <c r="F10" s="117"/>
      <c r="G10" s="117">
        <v>6000</v>
      </c>
      <c r="H10" s="118"/>
      <c r="I10" s="115" t="s">
        <v>26</v>
      </c>
      <c r="J10" s="116"/>
      <c r="K10" s="117">
        <v>10000</v>
      </c>
      <c r="L10" s="117"/>
      <c r="M10" s="117">
        <v>9500</v>
      </c>
      <c r="N10" s="117"/>
      <c r="O10" s="117">
        <v>9000</v>
      </c>
      <c r="P10" s="154"/>
      <c r="R10" s="15">
        <v>987</v>
      </c>
      <c r="S10" s="16">
        <v>43857</v>
      </c>
      <c r="T10" s="16">
        <f t="shared" si="0"/>
        <v>43871</v>
      </c>
    </row>
    <row r="11" spans="1:20" ht="14.25" customHeight="1">
      <c r="A11" s="89" t="s">
        <v>27</v>
      </c>
      <c r="B11" s="90"/>
      <c r="C11" s="124">
        <v>10500</v>
      </c>
      <c r="D11" s="124"/>
      <c r="E11" s="124">
        <v>10000</v>
      </c>
      <c r="F11" s="124"/>
      <c r="G11" s="124">
        <v>8000</v>
      </c>
      <c r="H11" s="125"/>
      <c r="I11" s="100" t="s">
        <v>28</v>
      </c>
      <c r="J11" s="101"/>
      <c r="K11" s="102">
        <v>12000</v>
      </c>
      <c r="L11" s="102"/>
      <c r="M11" s="102">
        <v>11500</v>
      </c>
      <c r="N11" s="102"/>
      <c r="O11" s="102">
        <v>10000</v>
      </c>
      <c r="P11" s="160"/>
      <c r="R11" s="15">
        <v>988</v>
      </c>
      <c r="S11" s="16">
        <v>43871</v>
      </c>
      <c r="T11" s="16">
        <f t="shared" si="0"/>
        <v>43887</v>
      </c>
    </row>
    <row r="12" spans="1:20" ht="14.25" customHeight="1" thickBot="1">
      <c r="A12" s="115" t="s">
        <v>29</v>
      </c>
      <c r="B12" s="116"/>
      <c r="C12" s="117">
        <v>8000</v>
      </c>
      <c r="D12" s="117"/>
      <c r="E12" s="117">
        <v>7000</v>
      </c>
      <c r="F12" s="117"/>
      <c r="G12" s="117">
        <v>6000</v>
      </c>
      <c r="H12" s="118"/>
      <c r="I12" s="161" t="s">
        <v>30</v>
      </c>
      <c r="J12" s="162"/>
      <c r="K12" s="163">
        <v>12000</v>
      </c>
      <c r="L12" s="163"/>
      <c r="M12" s="163">
        <v>11500</v>
      </c>
      <c r="N12" s="163"/>
      <c r="O12" s="163">
        <v>10000</v>
      </c>
      <c r="P12" s="164"/>
      <c r="R12" s="15">
        <v>989</v>
      </c>
      <c r="S12" s="16">
        <v>43887</v>
      </c>
      <c r="T12" s="16">
        <f t="shared" si="0"/>
        <v>43900</v>
      </c>
    </row>
    <row r="13" spans="1:20" ht="14.25" customHeight="1" thickBot="1">
      <c r="A13" s="89" t="s">
        <v>31</v>
      </c>
      <c r="B13" s="90"/>
      <c r="C13" s="124">
        <v>10000</v>
      </c>
      <c r="D13" s="124"/>
      <c r="E13" s="124">
        <v>9000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v>8000</v>
      </c>
      <c r="D14" s="117"/>
      <c r="E14" s="117">
        <v>7000</v>
      </c>
      <c r="F14" s="117"/>
      <c r="G14" s="117">
        <v>6000</v>
      </c>
      <c r="H14" s="118"/>
      <c r="I14" s="156" t="s">
        <v>34</v>
      </c>
      <c r="J14" s="157"/>
      <c r="K14" s="158">
        <v>11000</v>
      </c>
      <c r="L14" s="158"/>
      <c r="M14" s="158">
        <v>10500</v>
      </c>
      <c r="N14" s="158"/>
      <c r="O14" s="158">
        <v>9200</v>
      </c>
      <c r="P14" s="159"/>
      <c r="R14" s="15">
        <v>991</v>
      </c>
      <c r="S14" s="16">
        <v>43916</v>
      </c>
      <c r="T14" s="16">
        <f t="shared" si="0"/>
        <v>43931</v>
      </c>
    </row>
    <row r="15" spans="1:20" ht="14.25" customHeight="1">
      <c r="A15" s="89" t="s">
        <v>35</v>
      </c>
      <c r="B15" s="90"/>
      <c r="C15" s="124">
        <v>10800</v>
      </c>
      <c r="D15" s="124"/>
      <c r="E15" s="124">
        <v>10000</v>
      </c>
      <c r="F15" s="124"/>
      <c r="G15" s="124">
        <v>7000</v>
      </c>
      <c r="H15" s="125"/>
      <c r="I15" s="115" t="s">
        <v>36</v>
      </c>
      <c r="J15" s="116"/>
      <c r="K15" s="117">
        <v>10000</v>
      </c>
      <c r="L15" s="117"/>
      <c r="M15" s="117">
        <v>9700</v>
      </c>
      <c r="N15" s="117"/>
      <c r="O15" s="117">
        <v>9200</v>
      </c>
      <c r="P15" s="154"/>
      <c r="R15" s="15">
        <v>992</v>
      </c>
      <c r="S15" s="16">
        <v>43931</v>
      </c>
      <c r="T15" s="16">
        <v>43948</v>
      </c>
    </row>
    <row r="16" spans="1:20" ht="14.25" customHeight="1">
      <c r="A16" s="75" t="s">
        <v>37</v>
      </c>
      <c r="B16" s="76"/>
      <c r="C16" s="149">
        <v>9500</v>
      </c>
      <c r="D16" s="149"/>
      <c r="E16" s="149">
        <v>8500</v>
      </c>
      <c r="F16" s="149"/>
      <c r="G16" s="149">
        <v>6000</v>
      </c>
      <c r="H16" s="150"/>
      <c r="I16" s="89" t="s">
        <v>38</v>
      </c>
      <c r="J16" s="90"/>
      <c r="K16" s="124">
        <v>13200</v>
      </c>
      <c r="L16" s="124"/>
      <c r="M16" s="124">
        <v>13000</v>
      </c>
      <c r="N16" s="124"/>
      <c r="O16" s="124">
        <v>12800</v>
      </c>
      <c r="P16" s="151"/>
      <c r="R16" s="15">
        <v>993</v>
      </c>
      <c r="S16" s="16">
        <v>43948</v>
      </c>
      <c r="T16" s="16">
        <v>43962</v>
      </c>
    </row>
    <row r="17" spans="1:20" ht="14.25" customHeight="1">
      <c r="A17" s="75" t="s">
        <v>39</v>
      </c>
      <c r="B17" s="76"/>
      <c r="C17" s="149">
        <v>11000</v>
      </c>
      <c r="D17" s="149"/>
      <c r="E17" s="149">
        <v>8500</v>
      </c>
      <c r="F17" s="149"/>
      <c r="G17" s="149">
        <v>6000</v>
      </c>
      <c r="H17" s="150"/>
      <c r="I17" s="152" t="s">
        <v>40</v>
      </c>
      <c r="J17" s="153"/>
      <c r="K17" s="118">
        <v>12400</v>
      </c>
      <c r="L17" s="147"/>
      <c r="M17" s="118">
        <v>11900</v>
      </c>
      <c r="N17" s="147"/>
      <c r="O17" s="118">
        <v>11700</v>
      </c>
      <c r="P17" s="148"/>
      <c r="R17" s="15">
        <v>994</v>
      </c>
      <c r="S17" s="16">
        <v>43962</v>
      </c>
      <c r="T17" s="16">
        <f t="shared" si="0"/>
        <v>43977</v>
      </c>
    </row>
    <row r="18" spans="1:20" ht="14.25" customHeight="1" thickBot="1">
      <c r="A18" s="75" t="s">
        <v>41</v>
      </c>
      <c r="B18" s="76"/>
      <c r="C18" s="149">
        <v>8000</v>
      </c>
      <c r="D18" s="149"/>
      <c r="E18" s="149">
        <v>7000</v>
      </c>
      <c r="F18" s="149"/>
      <c r="G18" s="149">
        <v>6000</v>
      </c>
      <c r="H18" s="150"/>
      <c r="I18" s="89" t="s">
        <v>31</v>
      </c>
      <c r="J18" s="90"/>
      <c r="K18" s="124">
        <v>13500</v>
      </c>
      <c r="L18" s="124"/>
      <c r="M18" s="124">
        <v>13300</v>
      </c>
      <c r="N18" s="124"/>
      <c r="O18" s="124">
        <v>13100</v>
      </c>
      <c r="P18" s="151"/>
      <c r="R18" s="15">
        <v>995</v>
      </c>
      <c r="S18" s="16">
        <v>43977</v>
      </c>
      <c r="T18" s="16">
        <f t="shared" si="0"/>
        <v>43992</v>
      </c>
    </row>
    <row r="19" spans="1:20" ht="14.25" customHeight="1" thickBot="1">
      <c r="A19" s="126" t="s">
        <v>78</v>
      </c>
      <c r="B19" s="127"/>
      <c r="C19" s="127"/>
      <c r="D19" s="127"/>
      <c r="E19" s="127"/>
      <c r="F19" s="127"/>
      <c r="G19" s="127"/>
      <c r="H19" s="127"/>
      <c r="I19" s="63" t="s">
        <v>42</v>
      </c>
      <c r="J19" s="64"/>
      <c r="K19" s="145">
        <v>12500</v>
      </c>
      <c r="L19" s="145"/>
      <c r="M19" s="145">
        <v>12000</v>
      </c>
      <c r="N19" s="145"/>
      <c r="O19" s="145">
        <v>11700</v>
      </c>
      <c r="P19" s="146"/>
      <c r="R19" s="15">
        <v>996</v>
      </c>
      <c r="S19" s="16">
        <v>43992</v>
      </c>
      <c r="T19" s="16">
        <f t="shared" si="0"/>
        <v>44008</v>
      </c>
    </row>
    <row r="20" spans="1:20" ht="14.25" customHeight="1" thickBot="1">
      <c r="A20" s="106" t="s">
        <v>34</v>
      </c>
      <c r="B20" s="107"/>
      <c r="C20" s="108">
        <v>11500</v>
      </c>
      <c r="D20" s="108"/>
      <c r="E20" s="108">
        <v>10500</v>
      </c>
      <c r="F20" s="108"/>
      <c r="G20" s="108">
        <v>8300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10000</v>
      </c>
      <c r="D21" s="102"/>
      <c r="E21" s="102">
        <v>9000</v>
      </c>
      <c r="F21" s="102"/>
      <c r="G21" s="102">
        <v>8300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11000</v>
      </c>
      <c r="D22" s="124"/>
      <c r="E22" s="124">
        <v>9700</v>
      </c>
      <c r="F22" s="124"/>
      <c r="G22" s="124">
        <v>7500</v>
      </c>
      <c r="H22" s="125"/>
      <c r="I22" s="110" t="s">
        <v>47</v>
      </c>
      <c r="J22" s="111"/>
      <c r="K22" s="135" t="s">
        <v>22</v>
      </c>
      <c r="L22" s="136"/>
      <c r="M22" s="135" t="s">
        <v>22</v>
      </c>
      <c r="N22" s="136"/>
      <c r="O22" s="135" t="s">
        <v>22</v>
      </c>
      <c r="P22" s="137"/>
      <c r="R22" s="15">
        <v>999</v>
      </c>
      <c r="S22" s="16">
        <v>44039</v>
      </c>
      <c r="T22" s="16">
        <f t="shared" si="0"/>
        <v>44049</v>
      </c>
    </row>
    <row r="23" spans="1:20" ht="14.25" customHeight="1">
      <c r="A23" s="115" t="s">
        <v>48</v>
      </c>
      <c r="B23" s="116"/>
      <c r="C23" s="117">
        <v>8500</v>
      </c>
      <c r="D23" s="117"/>
      <c r="E23" s="117">
        <v>7500</v>
      </c>
      <c r="F23" s="117"/>
      <c r="G23" s="117">
        <v>6000</v>
      </c>
      <c r="H23" s="118"/>
      <c r="I23" s="110" t="s">
        <v>30</v>
      </c>
      <c r="J23" s="111"/>
      <c r="K23" s="135" t="s">
        <v>22</v>
      </c>
      <c r="L23" s="136"/>
      <c r="M23" s="135" t="s">
        <v>22</v>
      </c>
      <c r="N23" s="136"/>
      <c r="O23" s="135" t="s">
        <v>22</v>
      </c>
      <c r="P23" s="137"/>
      <c r="R23" s="15">
        <v>1000</v>
      </c>
      <c r="S23" s="16">
        <v>44049</v>
      </c>
      <c r="T23" s="16">
        <f t="shared" si="0"/>
        <v>44069</v>
      </c>
    </row>
    <row r="24" spans="1:20" ht="14.25" customHeight="1" thickBot="1">
      <c r="A24" s="89" t="s">
        <v>49</v>
      </c>
      <c r="B24" s="90"/>
      <c r="C24" s="124">
        <v>10000</v>
      </c>
      <c r="D24" s="124"/>
      <c r="E24" s="124">
        <v>9000</v>
      </c>
      <c r="F24" s="124"/>
      <c r="G24" s="124">
        <v>7000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8500</v>
      </c>
      <c r="D25" s="117"/>
      <c r="E25" s="117">
        <v>7500</v>
      </c>
      <c r="F25" s="117"/>
      <c r="G25" s="117">
        <v>6000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v>10500</v>
      </c>
      <c r="D26" s="124"/>
      <c r="E26" s="124">
        <v>9000</v>
      </c>
      <c r="F26" s="124"/>
      <c r="G26" s="124">
        <v>6000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v>9000</v>
      </c>
      <c r="D27" s="117"/>
      <c r="E27" s="117">
        <v>8000</v>
      </c>
      <c r="F27" s="117"/>
      <c r="G27" s="117">
        <v>6000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v>10000</v>
      </c>
      <c r="D28" s="102"/>
      <c r="E28" s="102">
        <v>9000</v>
      </c>
      <c r="F28" s="102"/>
      <c r="G28" s="102">
        <v>6000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v>8000</v>
      </c>
      <c r="D29" s="108"/>
      <c r="E29" s="108">
        <v>7000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19000</v>
      </c>
      <c r="D31" s="131"/>
      <c r="E31" s="131">
        <v>16000</v>
      </c>
      <c r="F31" s="131"/>
      <c r="G31" s="131">
        <v>14000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v>21000</v>
      </c>
      <c r="D32" s="124"/>
      <c r="E32" s="124">
        <v>19000</v>
      </c>
      <c r="F32" s="124"/>
      <c r="G32" s="124">
        <v>14000</v>
      </c>
      <c r="H32" s="125"/>
      <c r="I32" s="126" t="s">
        <v>62</v>
      </c>
      <c r="J32" s="127"/>
      <c r="K32" s="127"/>
      <c r="L32" s="127"/>
      <c r="M32" s="127"/>
      <c r="N32" s="127"/>
      <c r="O32" s="127"/>
      <c r="P32" s="128"/>
      <c r="R32" s="15">
        <v>1009</v>
      </c>
      <c r="S32" s="16">
        <v>44189</v>
      </c>
      <c r="T32" s="15" t="s">
        <v>63</v>
      </c>
    </row>
    <row r="33" spans="1:19" ht="14.25" customHeight="1">
      <c r="A33" s="115" t="s">
        <v>51</v>
      </c>
      <c r="B33" s="116"/>
      <c r="C33" s="117">
        <v>17000</v>
      </c>
      <c r="D33" s="117"/>
      <c r="E33" s="117">
        <v>16000</v>
      </c>
      <c r="F33" s="117"/>
      <c r="G33" s="117" t="s">
        <v>45</v>
      </c>
      <c r="H33" s="118"/>
      <c r="I33" s="119" t="s">
        <v>54</v>
      </c>
      <c r="J33" s="120"/>
      <c r="K33" s="103" t="s">
        <v>45</v>
      </c>
      <c r="L33" s="104"/>
      <c r="M33" s="103" t="s">
        <v>45</v>
      </c>
      <c r="N33" s="104"/>
      <c r="O33" s="103" t="s">
        <v>45</v>
      </c>
      <c r="P33" s="105"/>
    </row>
    <row r="34" spans="1:19" ht="14.25" customHeight="1" thickBot="1">
      <c r="A34" s="106" t="s">
        <v>60</v>
      </c>
      <c r="B34" s="107"/>
      <c r="C34" s="108">
        <v>15000</v>
      </c>
      <c r="D34" s="108"/>
      <c r="E34" s="108">
        <v>13500</v>
      </c>
      <c r="F34" s="108"/>
      <c r="G34" s="108">
        <v>10000</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270</v>
      </c>
      <c r="F36" s="91"/>
      <c r="G36" s="91">
        <v>170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79" t="s">
        <v>68</v>
      </c>
      <c r="J37" s="80"/>
      <c r="K37" s="80"/>
      <c r="L37" s="80"/>
      <c r="M37" s="80"/>
      <c r="N37" s="80"/>
      <c r="O37" s="80"/>
      <c r="P37" s="81"/>
    </row>
    <row r="38" spans="1:19" ht="14.25" customHeight="1" thickBot="1">
      <c r="A38" s="85" t="s">
        <v>69</v>
      </c>
      <c r="B38" s="86"/>
      <c r="C38" s="86"/>
      <c r="D38" s="86"/>
      <c r="E38" s="87" t="s">
        <v>17</v>
      </c>
      <c r="F38" s="87"/>
      <c r="G38" s="87" t="s">
        <v>19</v>
      </c>
      <c r="H38" s="88"/>
      <c r="I38" s="79"/>
      <c r="J38" s="80"/>
      <c r="K38" s="80"/>
      <c r="L38" s="80"/>
      <c r="M38" s="80"/>
      <c r="N38" s="80"/>
      <c r="O38" s="80"/>
      <c r="P38" s="81"/>
    </row>
    <row r="39" spans="1:19" ht="14.25" customHeight="1">
      <c r="A39" s="89" t="s">
        <v>66</v>
      </c>
      <c r="B39" s="90"/>
      <c r="C39" s="90"/>
      <c r="D39" s="90"/>
      <c r="E39" s="91">
        <v>320</v>
      </c>
      <c r="F39" s="91"/>
      <c r="G39" s="91">
        <v>170</v>
      </c>
      <c r="H39" s="92"/>
      <c r="I39" s="79"/>
      <c r="J39" s="80"/>
      <c r="K39" s="80"/>
      <c r="L39" s="80"/>
      <c r="M39" s="80"/>
      <c r="N39" s="80"/>
      <c r="O39" s="80"/>
      <c r="P39" s="81"/>
    </row>
    <row r="40" spans="1:19" ht="14.25" customHeight="1" thickBot="1">
      <c r="A40" s="63" t="s">
        <v>67</v>
      </c>
      <c r="B40" s="64"/>
      <c r="C40" s="64"/>
      <c r="D40" s="64"/>
      <c r="E40" s="65" t="s">
        <v>22</v>
      </c>
      <c r="F40" s="65"/>
      <c r="G40" s="65">
        <v>90</v>
      </c>
      <c r="H40" s="66"/>
      <c r="I40" s="82"/>
      <c r="J40" s="83"/>
      <c r="K40" s="83"/>
      <c r="L40" s="83"/>
      <c r="M40" s="83"/>
      <c r="N40" s="83"/>
      <c r="O40" s="83"/>
      <c r="P40" s="84"/>
    </row>
    <row r="41" spans="1:19" ht="14.25" customHeight="1">
      <c r="A41" s="67" t="s">
        <v>82</v>
      </c>
      <c r="B41" s="68"/>
      <c r="C41" s="68"/>
      <c r="D41" s="68"/>
      <c r="E41" s="68"/>
      <c r="F41" s="68"/>
      <c r="G41" s="68"/>
      <c r="H41" s="68"/>
      <c r="I41" s="71" t="s">
        <v>71</v>
      </c>
      <c r="J41" s="71"/>
      <c r="K41" s="71"/>
      <c r="L41" s="73">
        <f>VLOOKUP(E1,R4:T32,3)</f>
        <v>43962</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83</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ht="12" customHeight="1">
      <c r="A45" s="51"/>
      <c r="B45" s="52"/>
      <c r="C45" s="52"/>
      <c r="D45" s="52"/>
      <c r="E45" s="52"/>
      <c r="F45" s="52"/>
      <c r="G45" s="52"/>
      <c r="H45" s="52"/>
      <c r="I45" s="52"/>
      <c r="J45" s="52"/>
      <c r="K45" s="52"/>
      <c r="L45" s="52"/>
      <c r="M45" s="52"/>
      <c r="N45" s="52"/>
      <c r="O45" s="52"/>
      <c r="P45" s="53"/>
    </row>
    <row r="46" spans="1:19" ht="14.25" customHeight="1">
      <c r="A46" s="54" t="s">
        <v>79</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21.75" customHeight="1">
      <c r="A48" s="48"/>
      <c r="B48" s="49"/>
      <c r="C48" s="49"/>
      <c r="D48" s="49"/>
      <c r="E48" s="49"/>
      <c r="F48" s="49"/>
      <c r="G48" s="49"/>
      <c r="H48" s="49"/>
      <c r="I48" s="49"/>
      <c r="J48" s="49"/>
      <c r="K48" s="49"/>
      <c r="L48" s="49"/>
      <c r="M48" s="49"/>
      <c r="N48" s="49"/>
      <c r="O48" s="49"/>
      <c r="P48" s="50"/>
    </row>
    <row r="49" spans="1:16" ht="14.25" customHeight="1">
      <c r="A49" s="48" t="s">
        <v>80</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 ref="A37:D37"/>
    <mergeCell ref="E37:F37"/>
    <mergeCell ref="G37:H37"/>
    <mergeCell ref="I37:P40"/>
    <mergeCell ref="A38:D38"/>
    <mergeCell ref="E38:F38"/>
    <mergeCell ref="G38:H38"/>
    <mergeCell ref="A39:D39"/>
    <mergeCell ref="E39:F39"/>
    <mergeCell ref="G39:H39"/>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B79C84A8-7940-4184-B8B4-CDB839329DCE}">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79317-5A5D-479D-8083-7CEEAF3683A7}">
  <sheetPr>
    <pageSetUpPr fitToPage="1"/>
  </sheetPr>
  <dimension ref="A1:T59"/>
  <sheetViews>
    <sheetView showGridLines="0" view="pageBreakPreview" zoomScaleNormal="100" zoomScaleSheetLayoutView="100" workbookViewId="0">
      <selection activeCell="N62" sqref="N6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1011</v>
      </c>
      <c r="F1" s="179"/>
      <c r="G1" s="2" t="s">
        <v>2</v>
      </c>
      <c r="H1" s="209"/>
      <c r="I1" s="209"/>
      <c r="J1" s="209"/>
      <c r="K1" s="182" t="s">
        <v>3</v>
      </c>
      <c r="L1" s="182"/>
      <c r="M1" s="182"/>
      <c r="N1" s="182"/>
      <c r="O1" s="182"/>
      <c r="P1" s="182"/>
    </row>
    <row r="2" spans="1:20" ht="14.25" customHeight="1" thickBot="1">
      <c r="A2" s="3"/>
      <c r="B2" s="4"/>
      <c r="C2" s="5"/>
      <c r="D2" s="183">
        <f>VLOOKUP(E1,R4:T32,2,0)</f>
        <v>44221</v>
      </c>
      <c r="E2" s="183"/>
      <c r="F2" s="183"/>
      <c r="G2" s="183"/>
      <c r="H2" s="210"/>
      <c r="I2" s="210"/>
      <c r="J2" s="210"/>
      <c r="K2" s="6"/>
      <c r="L2" s="175" t="s">
        <v>4</v>
      </c>
      <c r="M2" s="175"/>
      <c r="N2" s="175"/>
      <c r="O2" s="175"/>
      <c r="P2" s="175"/>
    </row>
    <row r="3" spans="1:20" ht="14.25" customHeight="1">
      <c r="A3" s="169" t="s">
        <v>5</v>
      </c>
      <c r="B3" s="170"/>
      <c r="C3" s="173" t="s">
        <v>6</v>
      </c>
      <c r="D3" s="173"/>
      <c r="E3" s="174">
        <v>12024</v>
      </c>
      <c r="F3" s="174"/>
      <c r="G3" s="7" t="s">
        <v>7</v>
      </c>
      <c r="H3" s="29">
        <v>554</v>
      </c>
      <c r="I3" s="24" t="s">
        <v>8</v>
      </c>
      <c r="J3" s="7"/>
      <c r="K3" s="9"/>
      <c r="L3" s="10"/>
      <c r="M3" s="175" t="s">
        <v>9</v>
      </c>
      <c r="N3" s="175"/>
      <c r="O3" s="175"/>
      <c r="P3" s="175"/>
    </row>
    <row r="4" spans="1:20" ht="14.25" customHeight="1" thickBot="1">
      <c r="A4" s="171"/>
      <c r="B4" s="172"/>
      <c r="C4" s="176" t="s">
        <v>10</v>
      </c>
      <c r="D4" s="176"/>
      <c r="E4" s="177">
        <v>16000</v>
      </c>
      <c r="F4" s="177"/>
      <c r="G4" s="11" t="s">
        <v>11</v>
      </c>
      <c r="H4" s="28">
        <v>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11000</v>
      </c>
      <c r="D8" s="102"/>
      <c r="E8" s="102">
        <v>10700</v>
      </c>
      <c r="F8" s="102"/>
      <c r="G8" s="102">
        <v>9000</v>
      </c>
      <c r="H8" s="135"/>
      <c r="I8" s="100" t="s">
        <v>23</v>
      </c>
      <c r="J8" s="101"/>
      <c r="K8" s="102">
        <v>10500</v>
      </c>
      <c r="L8" s="102"/>
      <c r="M8" s="102">
        <v>10000</v>
      </c>
      <c r="N8" s="102"/>
      <c r="O8" s="102">
        <v>7000</v>
      </c>
      <c r="P8" s="160"/>
      <c r="R8" s="15">
        <v>1009</v>
      </c>
      <c r="S8" s="16">
        <v>44189</v>
      </c>
      <c r="T8" s="16">
        <f t="shared" si="0"/>
        <v>44204</v>
      </c>
    </row>
    <row r="9" spans="1:20" ht="14.25" customHeight="1">
      <c r="A9" s="89" t="s">
        <v>24</v>
      </c>
      <c r="B9" s="90"/>
      <c r="C9" s="124" t="s">
        <v>155</v>
      </c>
      <c r="D9" s="124"/>
      <c r="E9" s="124">
        <v>13000</v>
      </c>
      <c r="F9" s="124"/>
      <c r="G9" s="124">
        <v>8000</v>
      </c>
      <c r="H9" s="125"/>
      <c r="I9" s="89" t="s">
        <v>24</v>
      </c>
      <c r="J9" s="90"/>
      <c r="K9" s="124">
        <v>13200</v>
      </c>
      <c r="L9" s="124"/>
      <c r="M9" s="124">
        <v>13000</v>
      </c>
      <c r="N9" s="124"/>
      <c r="O9" s="124">
        <v>12500</v>
      </c>
      <c r="P9" s="151"/>
      <c r="R9" s="15">
        <v>1010</v>
      </c>
      <c r="S9" s="17">
        <v>44204</v>
      </c>
      <c r="T9" s="16">
        <f t="shared" si="0"/>
        <v>44221</v>
      </c>
    </row>
    <row r="10" spans="1:20" ht="14.25" customHeight="1">
      <c r="A10" s="115" t="s">
        <v>25</v>
      </c>
      <c r="B10" s="116"/>
      <c r="C10" s="117">
        <v>12500</v>
      </c>
      <c r="D10" s="117"/>
      <c r="E10" s="117">
        <v>11000</v>
      </c>
      <c r="F10" s="117"/>
      <c r="G10" s="117">
        <v>6000</v>
      </c>
      <c r="H10" s="118"/>
      <c r="I10" s="115" t="s">
        <v>26</v>
      </c>
      <c r="J10" s="116"/>
      <c r="K10" s="117">
        <v>11300</v>
      </c>
      <c r="L10" s="117"/>
      <c r="M10" s="117">
        <v>11000</v>
      </c>
      <c r="N10" s="117"/>
      <c r="O10" s="117">
        <v>10000</v>
      </c>
      <c r="P10" s="154"/>
      <c r="R10" s="15">
        <v>1011</v>
      </c>
      <c r="S10" s="16">
        <v>44221</v>
      </c>
      <c r="T10" s="16">
        <f t="shared" si="0"/>
        <v>44235</v>
      </c>
    </row>
    <row r="11" spans="1:20" ht="14.25" customHeight="1">
      <c r="A11" s="89" t="s">
        <v>27</v>
      </c>
      <c r="B11" s="90"/>
      <c r="C11" s="124">
        <v>14290</v>
      </c>
      <c r="D11" s="124"/>
      <c r="E11" s="124">
        <v>13300</v>
      </c>
      <c r="F11" s="124"/>
      <c r="G11" s="124">
        <v>8000</v>
      </c>
      <c r="H11" s="125"/>
      <c r="I11" s="100" t="s">
        <v>131</v>
      </c>
      <c r="J11" s="101"/>
      <c r="K11" s="102">
        <v>18300</v>
      </c>
      <c r="L11" s="102"/>
      <c r="M11" s="102">
        <v>18000</v>
      </c>
      <c r="N11" s="102"/>
      <c r="O11" s="102">
        <v>17700</v>
      </c>
      <c r="P11" s="160"/>
      <c r="R11" s="15">
        <v>1012</v>
      </c>
      <c r="S11" s="16">
        <v>44235</v>
      </c>
      <c r="T11" s="16">
        <f t="shared" si="0"/>
        <v>44252</v>
      </c>
    </row>
    <row r="12" spans="1:20" ht="14.25" customHeight="1">
      <c r="A12" s="115" t="s">
        <v>29</v>
      </c>
      <c r="B12" s="116"/>
      <c r="C12" s="117">
        <v>11900</v>
      </c>
      <c r="D12" s="117"/>
      <c r="E12" s="117">
        <v>11500</v>
      </c>
      <c r="F12" s="117"/>
      <c r="G12" s="117">
        <v>6000</v>
      </c>
      <c r="H12" s="118"/>
      <c r="I12" s="100" t="s">
        <v>133</v>
      </c>
      <c r="J12" s="101"/>
      <c r="K12" s="102">
        <v>16500</v>
      </c>
      <c r="L12" s="102"/>
      <c r="M12" s="102">
        <v>16000</v>
      </c>
      <c r="N12" s="102"/>
      <c r="O12" s="102">
        <v>15500</v>
      </c>
      <c r="P12" s="160"/>
      <c r="R12" s="15">
        <v>1013</v>
      </c>
      <c r="S12" s="16">
        <v>44252</v>
      </c>
      <c r="T12" s="16">
        <f t="shared" si="0"/>
        <v>44263</v>
      </c>
    </row>
    <row r="13" spans="1:20" ht="14.25" customHeight="1">
      <c r="A13" s="89" t="s">
        <v>31</v>
      </c>
      <c r="B13" s="90"/>
      <c r="C13" s="124">
        <v>13200</v>
      </c>
      <c r="D13" s="124"/>
      <c r="E13" s="124">
        <v>12200</v>
      </c>
      <c r="F13" s="124"/>
      <c r="G13" s="124">
        <v>8000</v>
      </c>
      <c r="H13" s="125"/>
      <c r="I13" s="194" t="s">
        <v>58</v>
      </c>
      <c r="J13" s="195"/>
      <c r="K13" s="205">
        <v>18000</v>
      </c>
      <c r="L13" s="206"/>
      <c r="M13" s="205">
        <v>17700</v>
      </c>
      <c r="N13" s="206"/>
      <c r="O13" s="205">
        <v>17500</v>
      </c>
      <c r="P13" s="207"/>
      <c r="R13" s="15">
        <v>1014</v>
      </c>
      <c r="S13" s="16">
        <v>44263</v>
      </c>
      <c r="T13" s="16">
        <f t="shared" si="0"/>
        <v>44280</v>
      </c>
    </row>
    <row r="14" spans="1:20" ht="14.25" customHeight="1" thickBot="1">
      <c r="A14" s="115" t="s">
        <v>33</v>
      </c>
      <c r="B14" s="116"/>
      <c r="C14" s="117">
        <v>11500</v>
      </c>
      <c r="D14" s="117"/>
      <c r="E14" s="117">
        <v>10400</v>
      </c>
      <c r="F14" s="117"/>
      <c r="G14" s="117">
        <v>8000</v>
      </c>
      <c r="H14" s="118"/>
      <c r="I14" s="106" t="s">
        <v>60</v>
      </c>
      <c r="J14" s="107"/>
      <c r="K14" s="108">
        <v>17700</v>
      </c>
      <c r="L14" s="108"/>
      <c r="M14" s="108">
        <v>17000</v>
      </c>
      <c r="N14" s="108"/>
      <c r="O14" s="108">
        <v>16500</v>
      </c>
      <c r="P14" s="208"/>
      <c r="R14" s="15">
        <v>1015</v>
      </c>
      <c r="S14" s="16">
        <v>44280</v>
      </c>
      <c r="T14" s="16">
        <f t="shared" si="0"/>
        <v>44294</v>
      </c>
    </row>
    <row r="15" spans="1:20" ht="14.25" customHeight="1" thickBot="1">
      <c r="A15" s="89" t="s">
        <v>35</v>
      </c>
      <c r="B15" s="90"/>
      <c r="C15" s="124">
        <v>13390</v>
      </c>
      <c r="D15" s="124"/>
      <c r="E15" s="124">
        <v>12600</v>
      </c>
      <c r="F15" s="124"/>
      <c r="G15" s="124">
        <v>9000</v>
      </c>
      <c r="H15" s="125"/>
      <c r="I15" s="196" t="s">
        <v>32</v>
      </c>
      <c r="J15" s="197"/>
      <c r="K15" s="197"/>
      <c r="L15" s="197"/>
      <c r="M15" s="197"/>
      <c r="N15" s="197"/>
      <c r="O15" s="197"/>
      <c r="P15" s="198"/>
      <c r="R15" s="15">
        <v>1016</v>
      </c>
      <c r="S15" s="16">
        <v>44294</v>
      </c>
      <c r="T15" s="16">
        <f t="shared" si="0"/>
        <v>44312</v>
      </c>
    </row>
    <row r="16" spans="1:20" ht="14.25" customHeight="1">
      <c r="A16" s="75" t="s">
        <v>37</v>
      </c>
      <c r="B16" s="76"/>
      <c r="C16" s="149">
        <v>11890</v>
      </c>
      <c r="D16" s="149"/>
      <c r="E16" s="149">
        <v>11000</v>
      </c>
      <c r="F16" s="149"/>
      <c r="G16" s="149">
        <v>8000</v>
      </c>
      <c r="H16" s="150"/>
      <c r="I16" s="89" t="s">
        <v>34</v>
      </c>
      <c r="J16" s="90"/>
      <c r="K16" s="124">
        <v>12000</v>
      </c>
      <c r="L16" s="124"/>
      <c r="M16" s="124">
        <v>11500</v>
      </c>
      <c r="N16" s="124"/>
      <c r="O16" s="124">
        <v>9300</v>
      </c>
      <c r="P16" s="151"/>
      <c r="R16" s="15">
        <v>1017</v>
      </c>
      <c r="S16" s="16">
        <v>44312</v>
      </c>
      <c r="T16" s="16">
        <f t="shared" si="0"/>
        <v>44326</v>
      </c>
    </row>
    <row r="17" spans="1:20" ht="14.25" customHeight="1">
      <c r="A17" s="75" t="s">
        <v>39</v>
      </c>
      <c r="B17" s="76"/>
      <c r="C17" s="149">
        <v>12000</v>
      </c>
      <c r="D17" s="149"/>
      <c r="E17" s="149">
        <v>11000</v>
      </c>
      <c r="F17" s="149"/>
      <c r="G17" s="149">
        <v>6000</v>
      </c>
      <c r="H17" s="150"/>
      <c r="I17" s="152" t="s">
        <v>36</v>
      </c>
      <c r="J17" s="153"/>
      <c r="K17" s="118">
        <v>11000</v>
      </c>
      <c r="L17" s="147"/>
      <c r="M17" s="118">
        <v>10000</v>
      </c>
      <c r="N17" s="147"/>
      <c r="O17" s="118">
        <v>9300</v>
      </c>
      <c r="P17" s="148"/>
      <c r="R17" s="15">
        <v>1018</v>
      </c>
      <c r="S17" s="16">
        <v>44326</v>
      </c>
      <c r="T17" s="16">
        <f t="shared" si="0"/>
        <v>44341</v>
      </c>
    </row>
    <row r="18" spans="1:20" ht="14.25" customHeight="1" thickBot="1">
      <c r="A18" s="75" t="s">
        <v>41</v>
      </c>
      <c r="B18" s="76"/>
      <c r="C18" s="149">
        <v>11500</v>
      </c>
      <c r="D18" s="149"/>
      <c r="E18" s="149">
        <v>10000</v>
      </c>
      <c r="F18" s="149"/>
      <c r="G18" s="149">
        <v>6000</v>
      </c>
      <c r="H18" s="150"/>
      <c r="I18" s="89" t="s">
        <v>24</v>
      </c>
      <c r="J18" s="90"/>
      <c r="K18" s="124">
        <v>17000</v>
      </c>
      <c r="L18" s="124"/>
      <c r="M18" s="124">
        <v>16500</v>
      </c>
      <c r="N18" s="124"/>
      <c r="O18" s="124">
        <v>16000</v>
      </c>
      <c r="P18" s="151"/>
      <c r="R18" s="15">
        <v>1019</v>
      </c>
      <c r="S18" s="16">
        <v>44341</v>
      </c>
      <c r="T18" s="16">
        <f t="shared" si="0"/>
        <v>44355</v>
      </c>
    </row>
    <row r="19" spans="1:20" ht="14.25" customHeight="1" thickBot="1">
      <c r="A19" s="126" t="s">
        <v>127</v>
      </c>
      <c r="B19" s="127"/>
      <c r="C19" s="127"/>
      <c r="D19" s="127"/>
      <c r="E19" s="127"/>
      <c r="F19" s="127"/>
      <c r="G19" s="127"/>
      <c r="H19" s="127"/>
      <c r="I19" s="115" t="s">
        <v>132</v>
      </c>
      <c r="J19" s="116"/>
      <c r="K19" s="117">
        <v>16000</v>
      </c>
      <c r="L19" s="117"/>
      <c r="M19" s="117">
        <v>15700</v>
      </c>
      <c r="N19" s="117"/>
      <c r="O19" s="117">
        <v>15500</v>
      </c>
      <c r="P19" s="154"/>
      <c r="R19" s="15">
        <v>1020</v>
      </c>
      <c r="S19" s="16">
        <v>44355</v>
      </c>
      <c r="T19" s="16">
        <f t="shared" si="0"/>
        <v>44372</v>
      </c>
    </row>
    <row r="20" spans="1:20" ht="14.25" customHeight="1">
      <c r="A20" s="106" t="s">
        <v>34</v>
      </c>
      <c r="B20" s="107"/>
      <c r="C20" s="108">
        <v>13000</v>
      </c>
      <c r="D20" s="108"/>
      <c r="E20" s="108">
        <v>12700</v>
      </c>
      <c r="F20" s="108"/>
      <c r="G20" s="108">
        <v>8500</v>
      </c>
      <c r="H20" s="109"/>
      <c r="I20" s="89" t="s">
        <v>131</v>
      </c>
      <c r="J20" s="90"/>
      <c r="K20" s="124">
        <v>19500</v>
      </c>
      <c r="L20" s="124"/>
      <c r="M20" s="124">
        <v>19300</v>
      </c>
      <c r="N20" s="124"/>
      <c r="O20" s="124">
        <v>19000</v>
      </c>
      <c r="P20" s="151"/>
      <c r="R20" s="15">
        <v>1021</v>
      </c>
      <c r="S20" s="16">
        <v>44372</v>
      </c>
      <c r="T20" s="16">
        <f t="shared" si="0"/>
        <v>44385</v>
      </c>
    </row>
    <row r="21" spans="1:20" ht="14.25" customHeight="1">
      <c r="A21" s="100" t="s">
        <v>36</v>
      </c>
      <c r="B21" s="101"/>
      <c r="C21" s="102">
        <v>11300</v>
      </c>
      <c r="D21" s="102"/>
      <c r="E21" s="102">
        <v>11000</v>
      </c>
      <c r="F21" s="102"/>
      <c r="G21" s="102">
        <v>9500</v>
      </c>
      <c r="H21" s="135"/>
      <c r="I21" s="115" t="s">
        <v>130</v>
      </c>
      <c r="J21" s="116"/>
      <c r="K21" s="117">
        <v>18200</v>
      </c>
      <c r="L21" s="117"/>
      <c r="M21" s="117">
        <v>18000</v>
      </c>
      <c r="N21" s="117"/>
      <c r="O21" s="117">
        <v>17800</v>
      </c>
      <c r="P21" s="154"/>
      <c r="R21" s="15">
        <v>1022</v>
      </c>
      <c r="S21" s="16">
        <v>44385</v>
      </c>
      <c r="T21" s="16">
        <f t="shared" si="0"/>
        <v>44402</v>
      </c>
    </row>
    <row r="22" spans="1:20" ht="14.25" customHeight="1">
      <c r="A22" s="89" t="s">
        <v>46</v>
      </c>
      <c r="B22" s="90"/>
      <c r="C22" s="124">
        <v>13390</v>
      </c>
      <c r="D22" s="124"/>
      <c r="E22" s="124">
        <v>12500</v>
      </c>
      <c r="F22" s="124"/>
      <c r="G22" s="124">
        <v>7000</v>
      </c>
      <c r="H22" s="125"/>
      <c r="I22" s="89" t="s">
        <v>31</v>
      </c>
      <c r="J22" s="90"/>
      <c r="K22" s="124">
        <v>17600</v>
      </c>
      <c r="L22" s="124"/>
      <c r="M22" s="124">
        <v>17400</v>
      </c>
      <c r="N22" s="124"/>
      <c r="O22" s="124">
        <v>17300</v>
      </c>
      <c r="P22" s="151"/>
      <c r="R22" s="15">
        <v>1023</v>
      </c>
      <c r="S22" s="16">
        <v>44402</v>
      </c>
      <c r="T22" s="16">
        <f t="shared" si="0"/>
        <v>44417</v>
      </c>
    </row>
    <row r="23" spans="1:20" ht="14.25" customHeight="1">
      <c r="A23" s="115" t="s">
        <v>48</v>
      </c>
      <c r="B23" s="116"/>
      <c r="C23" s="117">
        <v>11000</v>
      </c>
      <c r="D23" s="117"/>
      <c r="E23" s="117">
        <v>10500</v>
      </c>
      <c r="F23" s="117"/>
      <c r="G23" s="117">
        <v>6500</v>
      </c>
      <c r="H23" s="118"/>
      <c r="I23" s="115" t="s">
        <v>42</v>
      </c>
      <c r="J23" s="116"/>
      <c r="K23" s="117">
        <v>16500</v>
      </c>
      <c r="L23" s="117"/>
      <c r="M23" s="117">
        <v>16100</v>
      </c>
      <c r="N23" s="117"/>
      <c r="O23" s="117">
        <v>16000</v>
      </c>
      <c r="P23" s="154"/>
      <c r="R23" s="15">
        <v>1024</v>
      </c>
      <c r="S23" s="16">
        <v>44417</v>
      </c>
      <c r="T23" s="16">
        <f t="shared" si="0"/>
        <v>44433</v>
      </c>
    </row>
    <row r="24" spans="1:20" ht="14.25" customHeight="1" thickBot="1">
      <c r="A24" s="89" t="s">
        <v>49</v>
      </c>
      <c r="B24" s="90"/>
      <c r="C24" s="124">
        <v>12500</v>
      </c>
      <c r="D24" s="124"/>
      <c r="E24" s="124">
        <v>11700</v>
      </c>
      <c r="F24" s="124"/>
      <c r="G24" s="124">
        <v>8000</v>
      </c>
      <c r="H24" s="125"/>
      <c r="I24" s="89" t="s">
        <v>60</v>
      </c>
      <c r="J24" s="90"/>
      <c r="K24" s="124">
        <v>18800</v>
      </c>
      <c r="L24" s="124"/>
      <c r="M24" s="124">
        <v>17800</v>
      </c>
      <c r="N24" s="124"/>
      <c r="O24" s="124">
        <v>17500</v>
      </c>
      <c r="P24" s="151"/>
      <c r="R24" s="15">
        <v>1025</v>
      </c>
      <c r="S24" s="16">
        <v>44433</v>
      </c>
      <c r="T24" s="16">
        <f t="shared" si="0"/>
        <v>44447</v>
      </c>
    </row>
    <row r="25" spans="1:20" ht="14.25" customHeight="1" thickBot="1">
      <c r="A25" s="115" t="s">
        <v>51</v>
      </c>
      <c r="B25" s="116"/>
      <c r="C25" s="117">
        <v>11700</v>
      </c>
      <c r="D25" s="117"/>
      <c r="E25" s="117">
        <v>10800</v>
      </c>
      <c r="F25" s="117"/>
      <c r="G25" s="117">
        <v>7000</v>
      </c>
      <c r="H25" s="118"/>
      <c r="I25" s="126" t="s">
        <v>43</v>
      </c>
      <c r="J25" s="127"/>
      <c r="K25" s="127"/>
      <c r="L25" s="127"/>
      <c r="M25" s="127"/>
      <c r="N25" s="127"/>
      <c r="O25" s="127"/>
      <c r="P25" s="128"/>
      <c r="R25" s="15">
        <v>1026</v>
      </c>
      <c r="S25" s="16">
        <v>44447</v>
      </c>
      <c r="T25" s="16">
        <f t="shared" si="0"/>
        <v>44463</v>
      </c>
    </row>
    <row r="26" spans="1:20" ht="14.25" customHeight="1">
      <c r="A26" s="89" t="s">
        <v>35</v>
      </c>
      <c r="B26" s="90"/>
      <c r="C26" s="124">
        <v>13500</v>
      </c>
      <c r="D26" s="124"/>
      <c r="E26" s="124">
        <v>13000</v>
      </c>
      <c r="F26" s="124"/>
      <c r="G26" s="124">
        <v>8000</v>
      </c>
      <c r="H26" s="125"/>
      <c r="I26" s="119" t="s">
        <v>44</v>
      </c>
      <c r="J26" s="120"/>
      <c r="K26" s="142" t="s">
        <v>45</v>
      </c>
      <c r="L26" s="143"/>
      <c r="M26" s="142" t="s">
        <v>45</v>
      </c>
      <c r="N26" s="143"/>
      <c r="O26" s="142">
        <v>14000</v>
      </c>
      <c r="P26" s="144"/>
      <c r="R26" s="15">
        <v>1027</v>
      </c>
      <c r="S26" s="16">
        <v>44463</v>
      </c>
      <c r="T26" s="16">
        <f t="shared" si="0"/>
        <v>44477</v>
      </c>
    </row>
    <row r="27" spans="1:20" ht="14.25" customHeight="1">
      <c r="A27" s="115" t="s">
        <v>53</v>
      </c>
      <c r="B27" s="116"/>
      <c r="C27" s="117">
        <v>11900</v>
      </c>
      <c r="D27" s="117"/>
      <c r="E27" s="117">
        <v>11000</v>
      </c>
      <c r="F27" s="117"/>
      <c r="G27" s="117">
        <v>6000</v>
      </c>
      <c r="H27" s="118"/>
      <c r="I27" s="110" t="s">
        <v>47</v>
      </c>
      <c r="J27" s="111"/>
      <c r="K27" s="135">
        <v>23000</v>
      </c>
      <c r="L27" s="136"/>
      <c r="M27" s="135">
        <v>22000</v>
      </c>
      <c r="N27" s="136"/>
      <c r="O27" s="135">
        <v>20000</v>
      </c>
      <c r="P27" s="137"/>
      <c r="R27" s="15">
        <v>1028</v>
      </c>
      <c r="S27" s="16">
        <v>44477</v>
      </c>
      <c r="T27" s="16">
        <f t="shared" si="0"/>
        <v>44493</v>
      </c>
    </row>
    <row r="28" spans="1:20" ht="14.25" customHeight="1">
      <c r="A28" s="100" t="s">
        <v>55</v>
      </c>
      <c r="B28" s="101"/>
      <c r="C28" s="102">
        <v>13590</v>
      </c>
      <c r="D28" s="102"/>
      <c r="E28" s="102">
        <v>12900</v>
      </c>
      <c r="F28" s="102"/>
      <c r="G28" s="102">
        <v>6000</v>
      </c>
      <c r="H28" s="135"/>
      <c r="I28" s="110" t="s">
        <v>30</v>
      </c>
      <c r="J28" s="111"/>
      <c r="K28" s="135">
        <v>20000</v>
      </c>
      <c r="L28" s="136"/>
      <c r="M28" s="135">
        <v>19000</v>
      </c>
      <c r="N28" s="136"/>
      <c r="O28" s="135">
        <v>18000</v>
      </c>
      <c r="P28" s="137"/>
      <c r="R28" s="15">
        <v>1029</v>
      </c>
      <c r="S28" s="16">
        <v>44493</v>
      </c>
      <c r="T28" s="16">
        <f t="shared" si="0"/>
        <v>44508</v>
      </c>
    </row>
    <row r="29" spans="1:20" ht="14.25" customHeight="1" thickBot="1">
      <c r="A29" s="106" t="s">
        <v>57</v>
      </c>
      <c r="B29" s="107"/>
      <c r="C29" s="108">
        <v>13000</v>
      </c>
      <c r="D29" s="108"/>
      <c r="E29" s="108">
        <v>11500</v>
      </c>
      <c r="F29" s="108"/>
      <c r="G29" s="108">
        <v>6000</v>
      </c>
      <c r="H29" s="109"/>
      <c r="I29" s="133" t="s">
        <v>50</v>
      </c>
      <c r="J29" s="134"/>
      <c r="K29" s="121" t="s">
        <v>45</v>
      </c>
      <c r="L29" s="122"/>
      <c r="M29" s="121" t="s">
        <v>45</v>
      </c>
      <c r="N29" s="122"/>
      <c r="O29" s="121" t="s">
        <v>45</v>
      </c>
      <c r="P29" s="123"/>
      <c r="R29" s="15">
        <v>1030</v>
      </c>
      <c r="S29" s="16">
        <v>44508</v>
      </c>
      <c r="T29" s="16">
        <f t="shared" si="0"/>
        <v>44525</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v>44525</v>
      </c>
      <c r="T30" s="16">
        <f t="shared" si="0"/>
        <v>44538</v>
      </c>
    </row>
    <row r="31" spans="1:20" ht="14.25" customHeight="1">
      <c r="A31" s="129" t="s">
        <v>61</v>
      </c>
      <c r="B31" s="130"/>
      <c r="C31" s="131">
        <v>20000</v>
      </c>
      <c r="D31" s="131"/>
      <c r="E31" s="131">
        <v>17000</v>
      </c>
      <c r="F31" s="131"/>
      <c r="G31" s="131">
        <v>15000</v>
      </c>
      <c r="H31" s="132"/>
      <c r="I31" s="138" t="s">
        <v>16</v>
      </c>
      <c r="J31" s="139"/>
      <c r="K31" s="140" t="s">
        <v>17</v>
      </c>
      <c r="L31" s="139"/>
      <c r="M31" s="140" t="s">
        <v>20</v>
      </c>
      <c r="N31" s="139"/>
      <c r="O31" s="140" t="s">
        <v>19</v>
      </c>
      <c r="P31" s="141"/>
      <c r="R31" s="15">
        <v>1032</v>
      </c>
      <c r="S31" s="16">
        <v>44538</v>
      </c>
      <c r="T31" s="16">
        <f t="shared" si="0"/>
        <v>44554</v>
      </c>
    </row>
    <row r="32" spans="1:20" ht="14.25" customHeight="1">
      <c r="A32" s="89" t="s">
        <v>49</v>
      </c>
      <c r="B32" s="90"/>
      <c r="C32" s="124">
        <v>20000</v>
      </c>
      <c r="D32" s="124"/>
      <c r="E32" s="124">
        <v>19000</v>
      </c>
      <c r="F32" s="124"/>
      <c r="G32" s="124">
        <v>17000</v>
      </c>
      <c r="H32" s="125"/>
      <c r="I32" s="110" t="s">
        <v>56</v>
      </c>
      <c r="J32" s="111"/>
      <c r="K32" s="135" t="s">
        <v>45</v>
      </c>
      <c r="L32" s="136"/>
      <c r="M32" s="135" t="s">
        <v>45</v>
      </c>
      <c r="N32" s="136"/>
      <c r="O32" s="135" t="s">
        <v>45</v>
      </c>
      <c r="P32" s="137"/>
      <c r="R32" s="15">
        <v>1033</v>
      </c>
      <c r="S32" s="16">
        <v>44554</v>
      </c>
      <c r="T32" s="15" t="s">
        <v>63</v>
      </c>
    </row>
    <row r="33" spans="1:19" ht="14.25" customHeight="1">
      <c r="A33" s="115" t="s">
        <v>51</v>
      </c>
      <c r="B33" s="116"/>
      <c r="C33" s="117">
        <v>17000</v>
      </c>
      <c r="D33" s="117"/>
      <c r="E33" s="117">
        <v>15000</v>
      </c>
      <c r="F33" s="117"/>
      <c r="G33" s="117" t="s">
        <v>22</v>
      </c>
      <c r="H33" s="118"/>
      <c r="I33" s="110" t="s">
        <v>58</v>
      </c>
      <c r="J33" s="111"/>
      <c r="K33" s="135" t="s">
        <v>45</v>
      </c>
      <c r="L33" s="136"/>
      <c r="M33" s="135" t="s">
        <v>45</v>
      </c>
      <c r="N33" s="136"/>
      <c r="O33" s="135" t="s">
        <v>45</v>
      </c>
      <c r="P33" s="137"/>
    </row>
    <row r="34" spans="1:19" ht="14.25" customHeight="1" thickBot="1">
      <c r="A34" s="106" t="s">
        <v>60</v>
      </c>
      <c r="B34" s="107"/>
      <c r="C34" s="108">
        <v>15000</v>
      </c>
      <c r="D34" s="108"/>
      <c r="E34" s="108">
        <v>14000</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230</v>
      </c>
      <c r="F36" s="91"/>
      <c r="G36" s="91">
        <v>155</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330</v>
      </c>
      <c r="F39" s="91"/>
      <c r="G39" s="91">
        <v>180</v>
      </c>
      <c r="H39" s="92"/>
      <c r="I39" s="100" t="s">
        <v>58</v>
      </c>
      <c r="J39" s="101"/>
      <c r="K39" s="93" t="s">
        <v>65</v>
      </c>
      <c r="L39" s="93"/>
      <c r="M39" s="102">
        <v>9500</v>
      </c>
      <c r="N39" s="102"/>
      <c r="O39" s="93" t="s">
        <v>45</v>
      </c>
      <c r="P39" s="94"/>
    </row>
    <row r="40" spans="1:19" ht="14.25" customHeight="1" thickBot="1">
      <c r="A40" s="63" t="s">
        <v>67</v>
      </c>
      <c r="B40" s="64"/>
      <c r="C40" s="64"/>
      <c r="D40" s="64"/>
      <c r="E40" s="65" t="s">
        <v>22</v>
      </c>
      <c r="F40" s="65"/>
      <c r="G40" s="65">
        <v>90</v>
      </c>
      <c r="H40" s="66"/>
      <c r="I40" s="133" t="s">
        <v>60</v>
      </c>
      <c r="J40" s="134"/>
      <c r="K40" s="121">
        <v>12000</v>
      </c>
      <c r="L40" s="122"/>
      <c r="M40" s="121">
        <v>9000</v>
      </c>
      <c r="N40" s="122"/>
      <c r="O40" s="203" t="s">
        <v>45</v>
      </c>
      <c r="P40" s="204"/>
    </row>
    <row r="41" spans="1:19" ht="14.25" customHeight="1">
      <c r="A41" s="67" t="s">
        <v>70</v>
      </c>
      <c r="B41" s="68"/>
      <c r="C41" s="68"/>
      <c r="D41" s="68"/>
      <c r="E41" s="68"/>
      <c r="F41" s="68"/>
      <c r="G41" s="68"/>
      <c r="H41" s="68"/>
      <c r="I41" s="71" t="s">
        <v>71</v>
      </c>
      <c r="J41" s="71"/>
      <c r="K41" s="71"/>
      <c r="L41" s="73">
        <f>VLOOKUP(E1,R4:T32,3)</f>
        <v>44235</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156</v>
      </c>
      <c r="B43" s="46"/>
      <c r="C43" s="46"/>
      <c r="D43" s="46"/>
      <c r="E43" s="46"/>
      <c r="F43" s="46"/>
      <c r="G43" s="46"/>
      <c r="H43" s="46"/>
      <c r="I43" s="46"/>
      <c r="J43" s="46"/>
      <c r="K43" s="46"/>
      <c r="L43" s="46"/>
      <c r="M43" s="46"/>
      <c r="N43" s="46"/>
      <c r="O43" s="46"/>
      <c r="P43" s="47"/>
    </row>
    <row r="44" spans="1:19" ht="14.25" customHeight="1">
      <c r="A44" s="48"/>
      <c r="B44" s="211"/>
      <c r="C44" s="211"/>
      <c r="D44" s="211"/>
      <c r="E44" s="211"/>
      <c r="F44" s="211"/>
      <c r="G44" s="211"/>
      <c r="H44" s="211"/>
      <c r="I44" s="211"/>
      <c r="J44" s="211"/>
      <c r="K44" s="211"/>
      <c r="L44" s="211"/>
      <c r="M44" s="211"/>
      <c r="N44" s="211"/>
      <c r="O44" s="211"/>
      <c r="P44" s="50"/>
    </row>
    <row r="45" spans="1:19" ht="28.5" customHeight="1">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211"/>
      <c r="C47" s="211"/>
      <c r="D47" s="211"/>
      <c r="E47" s="211"/>
      <c r="F47" s="211"/>
      <c r="G47" s="211"/>
      <c r="H47" s="211"/>
      <c r="I47" s="211"/>
      <c r="J47" s="211"/>
      <c r="K47" s="211"/>
      <c r="L47" s="211"/>
      <c r="M47" s="211"/>
      <c r="N47" s="211"/>
      <c r="O47" s="211"/>
      <c r="P47" s="50"/>
    </row>
    <row r="48" spans="1:19" ht="27.75" customHeight="1">
      <c r="A48" s="48"/>
      <c r="B48" s="211"/>
      <c r="C48" s="211"/>
      <c r="D48" s="211"/>
      <c r="E48" s="211"/>
      <c r="F48" s="211"/>
      <c r="G48" s="211"/>
      <c r="H48" s="211"/>
      <c r="I48" s="211"/>
      <c r="J48" s="211"/>
      <c r="K48" s="211"/>
      <c r="L48" s="211"/>
      <c r="M48" s="211"/>
      <c r="N48" s="211"/>
      <c r="O48" s="211"/>
      <c r="P48" s="50"/>
    </row>
    <row r="49" spans="1:16" ht="14.25" customHeight="1">
      <c r="A49" s="48" t="s">
        <v>144</v>
      </c>
      <c r="B49" s="211"/>
      <c r="C49" s="211"/>
      <c r="D49" s="211"/>
      <c r="E49" s="211"/>
      <c r="F49" s="211"/>
      <c r="G49" s="211"/>
      <c r="H49" s="211"/>
      <c r="I49" s="211"/>
      <c r="J49" s="211"/>
      <c r="K49" s="211"/>
      <c r="L49" s="211"/>
      <c r="M49" s="211"/>
      <c r="N49" s="211"/>
      <c r="O49" s="211"/>
      <c r="P49" s="50"/>
    </row>
    <row r="50" spans="1:16" ht="14.25" customHeight="1">
      <c r="A50" s="48"/>
      <c r="B50" s="211"/>
      <c r="C50" s="211"/>
      <c r="D50" s="211"/>
      <c r="E50" s="211"/>
      <c r="F50" s="211"/>
      <c r="G50" s="211"/>
      <c r="H50" s="211"/>
      <c r="I50" s="211"/>
      <c r="J50" s="211"/>
      <c r="K50" s="211"/>
      <c r="L50" s="211"/>
      <c r="M50" s="211"/>
      <c r="N50" s="211"/>
      <c r="O50" s="211"/>
      <c r="P50" s="50"/>
    </row>
    <row r="51" spans="1:16" ht="14.25" customHeight="1">
      <c r="A51" s="57" t="s">
        <v>73</v>
      </c>
      <c r="B51" s="212"/>
      <c r="C51" s="212"/>
      <c r="D51" s="212"/>
      <c r="E51" s="212"/>
      <c r="F51" s="212"/>
      <c r="G51" s="212"/>
      <c r="H51" s="212"/>
      <c r="I51" s="212"/>
      <c r="J51" s="212"/>
      <c r="K51" s="212"/>
      <c r="L51" s="212"/>
      <c r="M51" s="212"/>
      <c r="N51" s="212"/>
      <c r="O51" s="212"/>
      <c r="P51" s="59"/>
    </row>
    <row r="52" spans="1:16" ht="14.25" customHeight="1">
      <c r="A52" s="57"/>
      <c r="B52" s="212"/>
      <c r="C52" s="212"/>
      <c r="D52" s="212"/>
      <c r="E52" s="212"/>
      <c r="F52" s="212"/>
      <c r="G52" s="212"/>
      <c r="H52" s="212"/>
      <c r="I52" s="212"/>
      <c r="J52" s="212"/>
      <c r="K52" s="212"/>
      <c r="L52" s="212"/>
      <c r="M52" s="212"/>
      <c r="N52" s="212"/>
      <c r="O52" s="212"/>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30"/>
      <c r="C56" s="30"/>
      <c r="D56" s="30"/>
      <c r="E56" s="30"/>
      <c r="F56" s="30"/>
      <c r="G56" s="30"/>
      <c r="H56" s="30"/>
      <c r="I56" s="30"/>
      <c r="J56" s="30"/>
      <c r="K56" s="30"/>
      <c r="L56" s="30"/>
      <c r="M56" s="30"/>
      <c r="N56" s="30"/>
      <c r="O56" s="30"/>
      <c r="P56" s="20"/>
    </row>
    <row r="57" spans="1:16" ht="14.25" customHeight="1" thickBot="1">
      <c r="A57" s="38" t="s">
        <v>76</v>
      </c>
      <c r="B57" s="39"/>
      <c r="C57" s="39"/>
      <c r="D57" s="39"/>
      <c r="E57" s="39"/>
      <c r="F57" s="39"/>
      <c r="G57" s="39"/>
      <c r="H57" s="39"/>
      <c r="I57" s="39"/>
      <c r="J57" s="39"/>
      <c r="K57" s="39"/>
      <c r="L57" s="39"/>
      <c r="M57" s="39"/>
      <c r="N57" s="39"/>
      <c r="O57" s="39"/>
      <c r="P57" s="40"/>
    </row>
    <row r="58" spans="1:16">
      <c r="A58" s="31" t="s">
        <v>149</v>
      </c>
      <c r="B58" s="31"/>
      <c r="C58" s="31"/>
      <c r="D58" s="31"/>
      <c r="E58" s="31"/>
      <c r="F58" s="31"/>
      <c r="G58" s="31"/>
      <c r="H58" s="31"/>
      <c r="I58" s="31"/>
      <c r="J58" s="31"/>
      <c r="K58" s="31"/>
      <c r="L58" s="31"/>
      <c r="M58" s="31"/>
      <c r="N58" s="31"/>
      <c r="O58" s="31"/>
      <c r="P58" s="31"/>
    </row>
    <row r="59" spans="1:16">
      <c r="A59" s="31" t="s">
        <v>151</v>
      </c>
      <c r="B59" s="31"/>
      <c r="C59" s="31"/>
      <c r="D59" s="31"/>
      <c r="E59" s="31"/>
      <c r="F59" s="31"/>
      <c r="G59" s="31"/>
      <c r="H59" s="31"/>
      <c r="I59" s="31"/>
      <c r="J59" s="31"/>
      <c r="K59" s="31"/>
      <c r="L59" s="31"/>
      <c r="M59" s="31"/>
      <c r="N59" s="31"/>
      <c r="O59" s="31"/>
      <c r="P59" s="31"/>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50"/>
    <mergeCell ref="A51:P52"/>
    <mergeCell ref="A53:P53"/>
    <mergeCell ref="A54:P55"/>
    <mergeCell ref="A57:P57"/>
    <mergeCell ref="A41:H42"/>
    <mergeCell ref="I41:K42"/>
    <mergeCell ref="L41:N42"/>
    <mergeCell ref="O41:P42"/>
    <mergeCell ref="A43:P45"/>
    <mergeCell ref="A46:P48"/>
  </mergeCells>
  <phoneticPr fontId="3"/>
  <dataValidations count="1">
    <dataValidation type="list" allowBlank="1" showInputMessage="1" showErrorMessage="1" sqref="G3:G4" xr:uid="{63D95963-9A8C-475A-B397-7DC60D0D43C4}">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57257-7F40-4E92-8AC6-8787D5B421E2}">
  <sheetPr>
    <pageSetUpPr fitToPage="1"/>
  </sheetPr>
  <dimension ref="A1:T59"/>
  <sheetViews>
    <sheetView showGridLines="0" view="pageBreakPreview" zoomScaleNormal="100" zoomScaleSheetLayoutView="100" workbookViewId="0">
      <selection activeCell="Q39" sqref="Q39"/>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1012</v>
      </c>
      <c r="F1" s="179"/>
      <c r="G1" s="2" t="s">
        <v>2</v>
      </c>
      <c r="H1" s="209"/>
      <c r="I1" s="209"/>
      <c r="J1" s="209"/>
      <c r="K1" s="182" t="s">
        <v>3</v>
      </c>
      <c r="L1" s="182"/>
      <c r="M1" s="182"/>
      <c r="N1" s="182"/>
      <c r="O1" s="182"/>
      <c r="P1" s="182"/>
    </row>
    <row r="2" spans="1:20" ht="14.25" customHeight="1" thickBot="1">
      <c r="A2" s="3"/>
      <c r="B2" s="4"/>
      <c r="C2" s="5"/>
      <c r="D2" s="183">
        <f>VLOOKUP(E1,R4:T32,2,0)</f>
        <v>44235</v>
      </c>
      <c r="E2" s="183"/>
      <c r="F2" s="183"/>
      <c r="G2" s="183"/>
      <c r="H2" s="210"/>
      <c r="I2" s="210"/>
      <c r="J2" s="210"/>
      <c r="K2" s="6"/>
      <c r="L2" s="175" t="s">
        <v>4</v>
      </c>
      <c r="M2" s="175"/>
      <c r="N2" s="175"/>
      <c r="O2" s="175"/>
      <c r="P2" s="175"/>
    </row>
    <row r="3" spans="1:20" ht="14.25" customHeight="1">
      <c r="A3" s="169" t="s">
        <v>5</v>
      </c>
      <c r="B3" s="170"/>
      <c r="C3" s="173" t="s">
        <v>6</v>
      </c>
      <c r="D3" s="173"/>
      <c r="E3" s="174">
        <v>11677</v>
      </c>
      <c r="F3" s="174"/>
      <c r="G3" s="7" t="s">
        <v>15</v>
      </c>
      <c r="H3" s="29">
        <v>347</v>
      </c>
      <c r="I3" s="24" t="s">
        <v>8</v>
      </c>
      <c r="J3" s="7"/>
      <c r="K3" s="9"/>
      <c r="L3" s="10"/>
      <c r="M3" s="175" t="s">
        <v>9</v>
      </c>
      <c r="N3" s="175"/>
      <c r="O3" s="175"/>
      <c r="P3" s="175"/>
    </row>
    <row r="4" spans="1:20" ht="14.25" customHeight="1" thickBot="1">
      <c r="A4" s="171"/>
      <c r="B4" s="172"/>
      <c r="C4" s="176" t="s">
        <v>10</v>
      </c>
      <c r="D4" s="176"/>
      <c r="E4" s="177">
        <v>16000</v>
      </c>
      <c r="F4" s="177"/>
      <c r="G4" s="11" t="s">
        <v>11</v>
      </c>
      <c r="H4" s="28">
        <v>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11300</v>
      </c>
      <c r="D8" s="102"/>
      <c r="E8" s="102">
        <v>11000</v>
      </c>
      <c r="F8" s="102"/>
      <c r="G8" s="102">
        <v>9000</v>
      </c>
      <c r="H8" s="135"/>
      <c r="I8" s="100" t="s">
        <v>23</v>
      </c>
      <c r="J8" s="101"/>
      <c r="K8" s="102">
        <v>10500</v>
      </c>
      <c r="L8" s="102"/>
      <c r="M8" s="102">
        <v>10000</v>
      </c>
      <c r="N8" s="102"/>
      <c r="O8" s="102">
        <v>7000</v>
      </c>
      <c r="P8" s="160"/>
      <c r="R8" s="15">
        <v>1009</v>
      </c>
      <c r="S8" s="16">
        <v>44189</v>
      </c>
      <c r="T8" s="16">
        <f t="shared" si="0"/>
        <v>44204</v>
      </c>
    </row>
    <row r="9" spans="1:20" ht="14.25" customHeight="1">
      <c r="A9" s="89" t="s">
        <v>24</v>
      </c>
      <c r="B9" s="90"/>
      <c r="C9" s="124" t="s">
        <v>22</v>
      </c>
      <c r="D9" s="124"/>
      <c r="E9" s="124">
        <v>13300</v>
      </c>
      <c r="F9" s="124"/>
      <c r="G9" s="124">
        <v>8000</v>
      </c>
      <c r="H9" s="125"/>
      <c r="I9" s="89" t="s">
        <v>24</v>
      </c>
      <c r="J9" s="90"/>
      <c r="K9" s="124">
        <v>13200</v>
      </c>
      <c r="L9" s="124"/>
      <c r="M9" s="124">
        <v>13000</v>
      </c>
      <c r="N9" s="124"/>
      <c r="O9" s="124">
        <v>12500</v>
      </c>
      <c r="P9" s="151"/>
      <c r="R9" s="15">
        <v>1010</v>
      </c>
      <c r="S9" s="17">
        <v>44204</v>
      </c>
      <c r="T9" s="16">
        <f t="shared" si="0"/>
        <v>44221</v>
      </c>
    </row>
    <row r="10" spans="1:20" ht="14.25" customHeight="1">
      <c r="A10" s="115" t="s">
        <v>25</v>
      </c>
      <c r="B10" s="116"/>
      <c r="C10" s="117">
        <v>12000</v>
      </c>
      <c r="D10" s="117"/>
      <c r="E10" s="117">
        <v>11000</v>
      </c>
      <c r="F10" s="117"/>
      <c r="G10" s="117">
        <v>6000</v>
      </c>
      <c r="H10" s="118"/>
      <c r="I10" s="115" t="s">
        <v>26</v>
      </c>
      <c r="J10" s="116"/>
      <c r="K10" s="117">
        <v>11300</v>
      </c>
      <c r="L10" s="117"/>
      <c r="M10" s="117">
        <v>11000</v>
      </c>
      <c r="N10" s="117"/>
      <c r="O10" s="117">
        <v>10000</v>
      </c>
      <c r="P10" s="154"/>
      <c r="R10" s="15">
        <v>1011</v>
      </c>
      <c r="S10" s="16">
        <v>44221</v>
      </c>
      <c r="T10" s="16">
        <f t="shared" si="0"/>
        <v>44235</v>
      </c>
    </row>
    <row r="11" spans="1:20" ht="14.25" customHeight="1">
      <c r="A11" s="89" t="s">
        <v>27</v>
      </c>
      <c r="B11" s="90"/>
      <c r="C11" s="124">
        <v>14000</v>
      </c>
      <c r="D11" s="124"/>
      <c r="E11" s="124">
        <v>13000</v>
      </c>
      <c r="F11" s="124"/>
      <c r="G11" s="124">
        <v>8000</v>
      </c>
      <c r="H11" s="125"/>
      <c r="I11" s="100" t="s">
        <v>131</v>
      </c>
      <c r="J11" s="101"/>
      <c r="K11" s="102">
        <v>18000</v>
      </c>
      <c r="L11" s="102"/>
      <c r="M11" s="102">
        <v>17500</v>
      </c>
      <c r="N11" s="102"/>
      <c r="O11" s="102">
        <v>17000</v>
      </c>
      <c r="P11" s="160"/>
      <c r="R11" s="15">
        <v>1012</v>
      </c>
      <c r="S11" s="16">
        <v>44235</v>
      </c>
      <c r="T11" s="16">
        <f t="shared" si="0"/>
        <v>44252</v>
      </c>
    </row>
    <row r="12" spans="1:20" ht="14.25" customHeight="1">
      <c r="A12" s="115" t="s">
        <v>29</v>
      </c>
      <c r="B12" s="116"/>
      <c r="C12" s="117">
        <v>12000</v>
      </c>
      <c r="D12" s="117"/>
      <c r="E12" s="117">
        <v>11000</v>
      </c>
      <c r="F12" s="117"/>
      <c r="G12" s="117">
        <v>6000</v>
      </c>
      <c r="H12" s="118"/>
      <c r="I12" s="100" t="s">
        <v>133</v>
      </c>
      <c r="J12" s="101"/>
      <c r="K12" s="102">
        <v>16800</v>
      </c>
      <c r="L12" s="102"/>
      <c r="M12" s="102">
        <v>16300</v>
      </c>
      <c r="N12" s="102"/>
      <c r="O12" s="102">
        <v>16000</v>
      </c>
      <c r="P12" s="160"/>
      <c r="R12" s="15">
        <v>1013</v>
      </c>
      <c r="S12" s="16">
        <v>44252</v>
      </c>
      <c r="T12" s="16">
        <f t="shared" si="0"/>
        <v>44263</v>
      </c>
    </row>
    <row r="13" spans="1:20" ht="14.25" customHeight="1">
      <c r="A13" s="89" t="s">
        <v>31</v>
      </c>
      <c r="B13" s="90"/>
      <c r="C13" s="124">
        <v>13000</v>
      </c>
      <c r="D13" s="124"/>
      <c r="E13" s="124">
        <v>12000</v>
      </c>
      <c r="F13" s="124"/>
      <c r="G13" s="124">
        <v>8000</v>
      </c>
      <c r="H13" s="125"/>
      <c r="I13" s="194" t="s">
        <v>58</v>
      </c>
      <c r="J13" s="195"/>
      <c r="K13" s="205">
        <v>17500</v>
      </c>
      <c r="L13" s="206"/>
      <c r="M13" s="205">
        <v>17300</v>
      </c>
      <c r="N13" s="206"/>
      <c r="O13" s="205">
        <v>16800</v>
      </c>
      <c r="P13" s="207"/>
      <c r="R13" s="15">
        <v>1014</v>
      </c>
      <c r="S13" s="16">
        <v>44263</v>
      </c>
      <c r="T13" s="16">
        <f t="shared" si="0"/>
        <v>44280</v>
      </c>
    </row>
    <row r="14" spans="1:20" ht="14.25" customHeight="1" thickBot="1">
      <c r="A14" s="115" t="s">
        <v>33</v>
      </c>
      <c r="B14" s="116"/>
      <c r="C14" s="117">
        <v>11500</v>
      </c>
      <c r="D14" s="117"/>
      <c r="E14" s="117">
        <v>10500</v>
      </c>
      <c r="F14" s="117"/>
      <c r="G14" s="117">
        <v>8000</v>
      </c>
      <c r="H14" s="118"/>
      <c r="I14" s="106" t="s">
        <v>60</v>
      </c>
      <c r="J14" s="107"/>
      <c r="K14" s="108">
        <v>17700</v>
      </c>
      <c r="L14" s="108"/>
      <c r="M14" s="108">
        <v>17000</v>
      </c>
      <c r="N14" s="108"/>
      <c r="O14" s="108">
        <v>16500</v>
      </c>
      <c r="P14" s="208"/>
      <c r="R14" s="15">
        <v>1015</v>
      </c>
      <c r="S14" s="16">
        <v>44280</v>
      </c>
      <c r="T14" s="16">
        <f t="shared" si="0"/>
        <v>44294</v>
      </c>
    </row>
    <row r="15" spans="1:20" ht="14.25" customHeight="1" thickBot="1">
      <c r="A15" s="89" t="s">
        <v>35</v>
      </c>
      <c r="B15" s="90"/>
      <c r="C15" s="124">
        <v>13390</v>
      </c>
      <c r="D15" s="124"/>
      <c r="E15" s="124">
        <v>12600</v>
      </c>
      <c r="F15" s="124"/>
      <c r="G15" s="124">
        <v>9000</v>
      </c>
      <c r="H15" s="125"/>
      <c r="I15" s="196" t="s">
        <v>32</v>
      </c>
      <c r="J15" s="197"/>
      <c r="K15" s="197"/>
      <c r="L15" s="197"/>
      <c r="M15" s="197"/>
      <c r="N15" s="197"/>
      <c r="O15" s="197"/>
      <c r="P15" s="198"/>
      <c r="R15" s="15">
        <v>1016</v>
      </c>
      <c r="S15" s="16">
        <v>44294</v>
      </c>
      <c r="T15" s="16">
        <f t="shared" si="0"/>
        <v>44312</v>
      </c>
    </row>
    <row r="16" spans="1:20" ht="14.25" customHeight="1">
      <c r="A16" s="75" t="s">
        <v>37</v>
      </c>
      <c r="B16" s="76"/>
      <c r="C16" s="149">
        <v>11940</v>
      </c>
      <c r="D16" s="149"/>
      <c r="E16" s="149">
        <v>11000</v>
      </c>
      <c r="F16" s="149"/>
      <c r="G16" s="149">
        <v>8000</v>
      </c>
      <c r="H16" s="150"/>
      <c r="I16" s="89" t="s">
        <v>34</v>
      </c>
      <c r="J16" s="90"/>
      <c r="K16" s="124">
        <v>12000</v>
      </c>
      <c r="L16" s="124"/>
      <c r="M16" s="124">
        <v>11500</v>
      </c>
      <c r="N16" s="124"/>
      <c r="O16" s="124">
        <v>9300</v>
      </c>
      <c r="P16" s="151"/>
      <c r="R16" s="15">
        <v>1017</v>
      </c>
      <c r="S16" s="16">
        <v>44312</v>
      </c>
      <c r="T16" s="16">
        <f t="shared" si="0"/>
        <v>44326</v>
      </c>
    </row>
    <row r="17" spans="1:20" ht="14.25" customHeight="1">
      <c r="A17" s="75" t="s">
        <v>39</v>
      </c>
      <c r="B17" s="76"/>
      <c r="C17" s="149">
        <v>12500</v>
      </c>
      <c r="D17" s="149"/>
      <c r="E17" s="149">
        <v>11000</v>
      </c>
      <c r="F17" s="149"/>
      <c r="G17" s="149">
        <v>6000</v>
      </c>
      <c r="H17" s="150"/>
      <c r="I17" s="152" t="s">
        <v>36</v>
      </c>
      <c r="J17" s="153"/>
      <c r="K17" s="118">
        <v>11000</v>
      </c>
      <c r="L17" s="147"/>
      <c r="M17" s="118">
        <v>10000</v>
      </c>
      <c r="N17" s="147"/>
      <c r="O17" s="118">
        <v>9300</v>
      </c>
      <c r="P17" s="148"/>
      <c r="R17" s="15">
        <v>1018</v>
      </c>
      <c r="S17" s="16">
        <v>44326</v>
      </c>
      <c r="T17" s="16">
        <f t="shared" si="0"/>
        <v>44341</v>
      </c>
    </row>
    <row r="18" spans="1:20" ht="14.25" customHeight="1" thickBot="1">
      <c r="A18" s="75" t="s">
        <v>41</v>
      </c>
      <c r="B18" s="76"/>
      <c r="C18" s="149">
        <v>11500</v>
      </c>
      <c r="D18" s="149"/>
      <c r="E18" s="149">
        <v>10000</v>
      </c>
      <c r="F18" s="149"/>
      <c r="G18" s="149">
        <v>6000</v>
      </c>
      <c r="H18" s="150"/>
      <c r="I18" s="89" t="s">
        <v>24</v>
      </c>
      <c r="J18" s="90"/>
      <c r="K18" s="124">
        <v>17200</v>
      </c>
      <c r="L18" s="124"/>
      <c r="M18" s="124">
        <v>17000</v>
      </c>
      <c r="N18" s="124"/>
      <c r="O18" s="124">
        <v>16700</v>
      </c>
      <c r="P18" s="151"/>
      <c r="R18" s="15">
        <v>1019</v>
      </c>
      <c r="S18" s="16">
        <v>44341</v>
      </c>
      <c r="T18" s="16">
        <f t="shared" si="0"/>
        <v>44355</v>
      </c>
    </row>
    <row r="19" spans="1:20" ht="14.25" customHeight="1" thickBot="1">
      <c r="A19" s="126" t="s">
        <v>127</v>
      </c>
      <c r="B19" s="127"/>
      <c r="C19" s="127"/>
      <c r="D19" s="127"/>
      <c r="E19" s="127"/>
      <c r="F19" s="127"/>
      <c r="G19" s="127"/>
      <c r="H19" s="127"/>
      <c r="I19" s="115" t="s">
        <v>132</v>
      </c>
      <c r="J19" s="116"/>
      <c r="K19" s="117">
        <v>16300</v>
      </c>
      <c r="L19" s="117"/>
      <c r="M19" s="117">
        <v>16000</v>
      </c>
      <c r="N19" s="117"/>
      <c r="O19" s="117">
        <v>15800</v>
      </c>
      <c r="P19" s="154"/>
      <c r="R19" s="15">
        <v>1020</v>
      </c>
      <c r="S19" s="16">
        <v>44355</v>
      </c>
      <c r="T19" s="16">
        <f t="shared" si="0"/>
        <v>44372</v>
      </c>
    </row>
    <row r="20" spans="1:20" ht="14.25" customHeight="1">
      <c r="A20" s="106" t="s">
        <v>34</v>
      </c>
      <c r="B20" s="107"/>
      <c r="C20" s="108">
        <v>13000</v>
      </c>
      <c r="D20" s="108"/>
      <c r="E20" s="108">
        <v>12700</v>
      </c>
      <c r="F20" s="108"/>
      <c r="G20" s="108">
        <v>8500</v>
      </c>
      <c r="H20" s="109"/>
      <c r="I20" s="89" t="s">
        <v>131</v>
      </c>
      <c r="J20" s="90"/>
      <c r="K20" s="124">
        <v>19600</v>
      </c>
      <c r="L20" s="124"/>
      <c r="M20" s="124">
        <v>19400</v>
      </c>
      <c r="N20" s="124"/>
      <c r="O20" s="124">
        <v>19000</v>
      </c>
      <c r="P20" s="151"/>
      <c r="R20" s="15">
        <v>1021</v>
      </c>
      <c r="S20" s="16">
        <v>44372</v>
      </c>
      <c r="T20" s="16">
        <f t="shared" si="0"/>
        <v>44385</v>
      </c>
    </row>
    <row r="21" spans="1:20" ht="14.25" customHeight="1">
      <c r="A21" s="100" t="s">
        <v>36</v>
      </c>
      <c r="B21" s="101"/>
      <c r="C21" s="102">
        <v>11300</v>
      </c>
      <c r="D21" s="102"/>
      <c r="E21" s="102">
        <v>11000</v>
      </c>
      <c r="F21" s="102"/>
      <c r="G21" s="102">
        <v>9500</v>
      </c>
      <c r="H21" s="135"/>
      <c r="I21" s="115" t="s">
        <v>130</v>
      </c>
      <c r="J21" s="116"/>
      <c r="K21" s="117">
        <v>18400</v>
      </c>
      <c r="L21" s="117"/>
      <c r="M21" s="117">
        <v>18200</v>
      </c>
      <c r="N21" s="117"/>
      <c r="O21" s="117">
        <v>18000</v>
      </c>
      <c r="P21" s="154"/>
      <c r="R21" s="15">
        <v>1022</v>
      </c>
      <c r="S21" s="16">
        <v>44385</v>
      </c>
      <c r="T21" s="16">
        <f t="shared" si="0"/>
        <v>44402</v>
      </c>
    </row>
    <row r="22" spans="1:20" ht="14.25" customHeight="1">
      <c r="A22" s="89" t="s">
        <v>46</v>
      </c>
      <c r="B22" s="90"/>
      <c r="C22" s="124">
        <v>13590</v>
      </c>
      <c r="D22" s="124"/>
      <c r="E22" s="124">
        <v>12890</v>
      </c>
      <c r="F22" s="124"/>
      <c r="G22" s="124">
        <v>7000</v>
      </c>
      <c r="H22" s="125"/>
      <c r="I22" s="89" t="s">
        <v>31</v>
      </c>
      <c r="J22" s="90"/>
      <c r="K22" s="124">
        <v>18000</v>
      </c>
      <c r="L22" s="124"/>
      <c r="M22" s="124">
        <v>17700</v>
      </c>
      <c r="N22" s="124"/>
      <c r="O22" s="124">
        <v>17500</v>
      </c>
      <c r="P22" s="151"/>
      <c r="R22" s="15">
        <v>1023</v>
      </c>
      <c r="S22" s="16">
        <v>44402</v>
      </c>
      <c r="T22" s="16">
        <f t="shared" si="0"/>
        <v>44417</v>
      </c>
    </row>
    <row r="23" spans="1:20" ht="14.25" customHeight="1">
      <c r="A23" s="115" t="s">
        <v>48</v>
      </c>
      <c r="B23" s="116"/>
      <c r="C23" s="117">
        <v>11690</v>
      </c>
      <c r="D23" s="117"/>
      <c r="E23" s="117">
        <v>10890</v>
      </c>
      <c r="F23" s="117"/>
      <c r="G23" s="117">
        <v>6500</v>
      </c>
      <c r="H23" s="118"/>
      <c r="I23" s="115" t="s">
        <v>42</v>
      </c>
      <c r="J23" s="116"/>
      <c r="K23" s="117">
        <v>16500</v>
      </c>
      <c r="L23" s="117"/>
      <c r="M23" s="117">
        <v>16100</v>
      </c>
      <c r="N23" s="117"/>
      <c r="O23" s="117">
        <v>16000</v>
      </c>
      <c r="P23" s="154"/>
      <c r="R23" s="15">
        <v>1024</v>
      </c>
      <c r="S23" s="16">
        <v>44417</v>
      </c>
      <c r="T23" s="16">
        <f t="shared" si="0"/>
        <v>44433</v>
      </c>
    </row>
    <row r="24" spans="1:20" ht="14.25" customHeight="1" thickBot="1">
      <c r="A24" s="89" t="s">
        <v>49</v>
      </c>
      <c r="B24" s="90"/>
      <c r="C24" s="124">
        <v>12500</v>
      </c>
      <c r="D24" s="124"/>
      <c r="E24" s="124">
        <v>11700</v>
      </c>
      <c r="F24" s="124"/>
      <c r="G24" s="124">
        <v>8000</v>
      </c>
      <c r="H24" s="125"/>
      <c r="I24" s="89" t="s">
        <v>60</v>
      </c>
      <c r="J24" s="90"/>
      <c r="K24" s="124">
        <v>18800</v>
      </c>
      <c r="L24" s="124"/>
      <c r="M24" s="124">
        <v>17800</v>
      </c>
      <c r="N24" s="124"/>
      <c r="O24" s="124">
        <v>17500</v>
      </c>
      <c r="P24" s="151"/>
      <c r="R24" s="15">
        <v>1025</v>
      </c>
      <c r="S24" s="16">
        <v>44433</v>
      </c>
      <c r="T24" s="16">
        <f t="shared" si="0"/>
        <v>44447</v>
      </c>
    </row>
    <row r="25" spans="1:20" ht="14.25" customHeight="1" thickBot="1">
      <c r="A25" s="115" t="s">
        <v>51</v>
      </c>
      <c r="B25" s="116"/>
      <c r="C25" s="117">
        <v>11500</v>
      </c>
      <c r="D25" s="117"/>
      <c r="E25" s="117">
        <v>10800</v>
      </c>
      <c r="F25" s="117"/>
      <c r="G25" s="117">
        <v>7000</v>
      </c>
      <c r="H25" s="118"/>
      <c r="I25" s="126" t="s">
        <v>43</v>
      </c>
      <c r="J25" s="127"/>
      <c r="K25" s="127"/>
      <c r="L25" s="127"/>
      <c r="M25" s="127"/>
      <c r="N25" s="127"/>
      <c r="O25" s="127"/>
      <c r="P25" s="128"/>
      <c r="R25" s="15">
        <v>1026</v>
      </c>
      <c r="S25" s="16">
        <v>44447</v>
      </c>
      <c r="T25" s="16">
        <f t="shared" si="0"/>
        <v>44463</v>
      </c>
    </row>
    <row r="26" spans="1:20" ht="14.25" customHeight="1">
      <c r="A26" s="89" t="s">
        <v>35</v>
      </c>
      <c r="B26" s="90"/>
      <c r="C26" s="124">
        <v>13500</v>
      </c>
      <c r="D26" s="124"/>
      <c r="E26" s="124">
        <v>12800</v>
      </c>
      <c r="F26" s="124"/>
      <c r="G26" s="124">
        <v>8000</v>
      </c>
      <c r="H26" s="125"/>
      <c r="I26" s="119" t="s">
        <v>44</v>
      </c>
      <c r="J26" s="120"/>
      <c r="K26" s="142" t="s">
        <v>45</v>
      </c>
      <c r="L26" s="143"/>
      <c r="M26" s="142" t="s">
        <v>45</v>
      </c>
      <c r="N26" s="143"/>
      <c r="O26" s="142">
        <v>14000</v>
      </c>
      <c r="P26" s="144"/>
      <c r="R26" s="15">
        <v>1027</v>
      </c>
      <c r="S26" s="16">
        <v>44463</v>
      </c>
      <c r="T26" s="16">
        <f t="shared" si="0"/>
        <v>44477</v>
      </c>
    </row>
    <row r="27" spans="1:20" ht="14.25" customHeight="1">
      <c r="A27" s="115" t="s">
        <v>53</v>
      </c>
      <c r="B27" s="116"/>
      <c r="C27" s="117">
        <v>11900</v>
      </c>
      <c r="D27" s="117"/>
      <c r="E27" s="117">
        <v>11000</v>
      </c>
      <c r="F27" s="117"/>
      <c r="G27" s="117">
        <v>6000</v>
      </c>
      <c r="H27" s="118"/>
      <c r="I27" s="110" t="s">
        <v>47</v>
      </c>
      <c r="J27" s="111"/>
      <c r="K27" s="135">
        <v>23000</v>
      </c>
      <c r="L27" s="136"/>
      <c r="M27" s="135">
        <v>22000</v>
      </c>
      <c r="N27" s="136"/>
      <c r="O27" s="135">
        <v>20000</v>
      </c>
      <c r="P27" s="137"/>
      <c r="R27" s="15">
        <v>1028</v>
      </c>
      <c r="S27" s="16">
        <v>44477</v>
      </c>
      <c r="T27" s="16">
        <f t="shared" si="0"/>
        <v>44493</v>
      </c>
    </row>
    <row r="28" spans="1:20" ht="14.25" customHeight="1">
      <c r="A28" s="100" t="s">
        <v>55</v>
      </c>
      <c r="B28" s="101"/>
      <c r="C28" s="102">
        <v>13890</v>
      </c>
      <c r="D28" s="102"/>
      <c r="E28" s="102">
        <v>12990</v>
      </c>
      <c r="F28" s="102"/>
      <c r="G28" s="102">
        <v>6000</v>
      </c>
      <c r="H28" s="135"/>
      <c r="I28" s="110" t="s">
        <v>30</v>
      </c>
      <c r="J28" s="111"/>
      <c r="K28" s="135">
        <v>20000</v>
      </c>
      <c r="L28" s="136"/>
      <c r="M28" s="135">
        <v>19000</v>
      </c>
      <c r="N28" s="136"/>
      <c r="O28" s="135">
        <v>18000</v>
      </c>
      <c r="P28" s="137"/>
      <c r="R28" s="15">
        <v>1029</v>
      </c>
      <c r="S28" s="16">
        <v>44493</v>
      </c>
      <c r="T28" s="16">
        <f t="shared" si="0"/>
        <v>44508</v>
      </c>
    </row>
    <row r="29" spans="1:20" ht="14.25" customHeight="1" thickBot="1">
      <c r="A29" s="106" t="s">
        <v>57</v>
      </c>
      <c r="B29" s="107"/>
      <c r="C29" s="108">
        <v>13000</v>
      </c>
      <c r="D29" s="108"/>
      <c r="E29" s="108">
        <v>11500</v>
      </c>
      <c r="F29" s="108"/>
      <c r="G29" s="108">
        <v>6000</v>
      </c>
      <c r="H29" s="109"/>
      <c r="I29" s="133" t="s">
        <v>50</v>
      </c>
      <c r="J29" s="134"/>
      <c r="K29" s="121" t="s">
        <v>45</v>
      </c>
      <c r="L29" s="122"/>
      <c r="M29" s="121" t="s">
        <v>45</v>
      </c>
      <c r="N29" s="122"/>
      <c r="O29" s="121" t="s">
        <v>45</v>
      </c>
      <c r="P29" s="123"/>
      <c r="R29" s="15">
        <v>1030</v>
      </c>
      <c r="S29" s="16">
        <v>44508</v>
      </c>
      <c r="T29" s="16">
        <f t="shared" si="0"/>
        <v>44525</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v>44525</v>
      </c>
      <c r="T30" s="16">
        <f t="shared" si="0"/>
        <v>44538</v>
      </c>
    </row>
    <row r="31" spans="1:20" ht="14.25" customHeight="1">
      <c r="A31" s="129" t="s">
        <v>61</v>
      </c>
      <c r="B31" s="130"/>
      <c r="C31" s="131">
        <v>20000</v>
      </c>
      <c r="D31" s="131"/>
      <c r="E31" s="131">
        <v>17000</v>
      </c>
      <c r="F31" s="131"/>
      <c r="G31" s="131">
        <v>15000</v>
      </c>
      <c r="H31" s="132"/>
      <c r="I31" s="138" t="s">
        <v>16</v>
      </c>
      <c r="J31" s="139"/>
      <c r="K31" s="140" t="s">
        <v>17</v>
      </c>
      <c r="L31" s="139"/>
      <c r="M31" s="140" t="s">
        <v>20</v>
      </c>
      <c r="N31" s="139"/>
      <c r="O31" s="140" t="s">
        <v>19</v>
      </c>
      <c r="P31" s="141"/>
      <c r="R31" s="15">
        <v>1032</v>
      </c>
      <c r="S31" s="16">
        <v>44538</v>
      </c>
      <c r="T31" s="16">
        <f t="shared" si="0"/>
        <v>44554</v>
      </c>
    </row>
    <row r="32" spans="1:20" ht="14.25" customHeight="1">
      <c r="A32" s="89" t="s">
        <v>49</v>
      </c>
      <c r="B32" s="90"/>
      <c r="C32" s="124">
        <v>20000</v>
      </c>
      <c r="D32" s="124"/>
      <c r="E32" s="124">
        <v>19000</v>
      </c>
      <c r="F32" s="124"/>
      <c r="G32" s="124">
        <v>17000</v>
      </c>
      <c r="H32" s="125"/>
      <c r="I32" s="110" t="s">
        <v>56</v>
      </c>
      <c r="J32" s="111"/>
      <c r="K32" s="135" t="s">
        <v>45</v>
      </c>
      <c r="L32" s="136"/>
      <c r="M32" s="135" t="s">
        <v>45</v>
      </c>
      <c r="N32" s="136"/>
      <c r="O32" s="135" t="s">
        <v>45</v>
      </c>
      <c r="P32" s="137"/>
      <c r="R32" s="15">
        <v>1033</v>
      </c>
      <c r="S32" s="16">
        <v>44554</v>
      </c>
      <c r="T32" s="15" t="s">
        <v>63</v>
      </c>
    </row>
    <row r="33" spans="1:19" ht="14.25" customHeight="1">
      <c r="A33" s="115" t="s">
        <v>51</v>
      </c>
      <c r="B33" s="116"/>
      <c r="C33" s="117">
        <v>17000</v>
      </c>
      <c r="D33" s="117"/>
      <c r="E33" s="117">
        <v>15000</v>
      </c>
      <c r="F33" s="117"/>
      <c r="G33" s="117" t="s">
        <v>22</v>
      </c>
      <c r="H33" s="118"/>
      <c r="I33" s="110" t="s">
        <v>58</v>
      </c>
      <c r="J33" s="111"/>
      <c r="K33" s="135" t="s">
        <v>45</v>
      </c>
      <c r="L33" s="136"/>
      <c r="M33" s="135" t="s">
        <v>45</v>
      </c>
      <c r="N33" s="136"/>
      <c r="O33" s="135" t="s">
        <v>45</v>
      </c>
      <c r="P33" s="137"/>
    </row>
    <row r="34" spans="1:19" ht="14.25" customHeight="1" thickBot="1">
      <c r="A34" s="106" t="s">
        <v>60</v>
      </c>
      <c r="B34" s="107"/>
      <c r="C34" s="108">
        <v>15000</v>
      </c>
      <c r="D34" s="108"/>
      <c r="E34" s="108">
        <v>14000</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235</v>
      </c>
      <c r="F36" s="91"/>
      <c r="G36" s="91">
        <v>155</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330</v>
      </c>
      <c r="F39" s="91"/>
      <c r="G39" s="91">
        <v>180</v>
      </c>
      <c r="H39" s="92"/>
      <c r="I39" s="100" t="s">
        <v>58</v>
      </c>
      <c r="J39" s="101"/>
      <c r="K39" s="93" t="s">
        <v>65</v>
      </c>
      <c r="L39" s="93"/>
      <c r="M39" s="102">
        <v>9500</v>
      </c>
      <c r="N39" s="102"/>
      <c r="O39" s="93" t="s">
        <v>45</v>
      </c>
      <c r="P39" s="94"/>
    </row>
    <row r="40" spans="1:19" ht="14.25" customHeight="1" thickBot="1">
      <c r="A40" s="63" t="s">
        <v>67</v>
      </c>
      <c r="B40" s="64"/>
      <c r="C40" s="64"/>
      <c r="D40" s="64"/>
      <c r="E40" s="65" t="s">
        <v>22</v>
      </c>
      <c r="F40" s="65"/>
      <c r="G40" s="65">
        <v>90</v>
      </c>
      <c r="H40" s="66"/>
      <c r="I40" s="133" t="s">
        <v>60</v>
      </c>
      <c r="J40" s="134"/>
      <c r="K40" s="121">
        <v>12000</v>
      </c>
      <c r="L40" s="122"/>
      <c r="M40" s="121">
        <v>9000</v>
      </c>
      <c r="N40" s="122"/>
      <c r="O40" s="203" t="s">
        <v>45</v>
      </c>
      <c r="P40" s="204"/>
    </row>
    <row r="41" spans="1:19" ht="14.25" customHeight="1">
      <c r="A41" s="67" t="s">
        <v>70</v>
      </c>
      <c r="B41" s="68"/>
      <c r="C41" s="68"/>
      <c r="D41" s="68"/>
      <c r="E41" s="68"/>
      <c r="F41" s="68"/>
      <c r="G41" s="68"/>
      <c r="H41" s="68"/>
      <c r="I41" s="71" t="s">
        <v>71</v>
      </c>
      <c r="J41" s="71"/>
      <c r="K41" s="71"/>
      <c r="L41" s="73">
        <f>VLOOKUP(E1,R4:T32,3)</f>
        <v>44252</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157</v>
      </c>
      <c r="B43" s="46"/>
      <c r="C43" s="46"/>
      <c r="D43" s="46"/>
      <c r="E43" s="46"/>
      <c r="F43" s="46"/>
      <c r="G43" s="46"/>
      <c r="H43" s="46"/>
      <c r="I43" s="46"/>
      <c r="J43" s="46"/>
      <c r="K43" s="46"/>
      <c r="L43" s="46"/>
      <c r="M43" s="46"/>
      <c r="N43" s="46"/>
      <c r="O43" s="46"/>
      <c r="P43" s="47"/>
    </row>
    <row r="44" spans="1:19" ht="14.25" customHeight="1">
      <c r="A44" s="48"/>
      <c r="B44" s="211"/>
      <c r="C44" s="211"/>
      <c r="D44" s="211"/>
      <c r="E44" s="211"/>
      <c r="F44" s="211"/>
      <c r="G44" s="211"/>
      <c r="H44" s="211"/>
      <c r="I44" s="211"/>
      <c r="J44" s="211"/>
      <c r="K44" s="211"/>
      <c r="L44" s="211"/>
      <c r="M44" s="211"/>
      <c r="N44" s="211"/>
      <c r="O44" s="211"/>
      <c r="P44" s="50"/>
    </row>
    <row r="45" spans="1:19">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211"/>
      <c r="C47" s="211"/>
      <c r="D47" s="211"/>
      <c r="E47" s="211"/>
      <c r="F47" s="211"/>
      <c r="G47" s="211"/>
      <c r="H47" s="211"/>
      <c r="I47" s="211"/>
      <c r="J47" s="211"/>
      <c r="K47" s="211"/>
      <c r="L47" s="211"/>
      <c r="M47" s="211"/>
      <c r="N47" s="211"/>
      <c r="O47" s="211"/>
      <c r="P47" s="50"/>
    </row>
    <row r="48" spans="1:19" ht="27.75" customHeight="1">
      <c r="A48" s="48"/>
      <c r="B48" s="211"/>
      <c r="C48" s="211"/>
      <c r="D48" s="211"/>
      <c r="E48" s="211"/>
      <c r="F48" s="211"/>
      <c r="G48" s="211"/>
      <c r="H48" s="211"/>
      <c r="I48" s="211"/>
      <c r="J48" s="211"/>
      <c r="K48" s="211"/>
      <c r="L48" s="211"/>
      <c r="M48" s="211"/>
      <c r="N48" s="211"/>
      <c r="O48" s="211"/>
      <c r="P48" s="50"/>
    </row>
    <row r="49" spans="1:16" ht="14.25" customHeight="1">
      <c r="A49" s="48" t="s">
        <v>144</v>
      </c>
      <c r="B49" s="211"/>
      <c r="C49" s="211"/>
      <c r="D49" s="211"/>
      <c r="E49" s="211"/>
      <c r="F49" s="211"/>
      <c r="G49" s="211"/>
      <c r="H49" s="211"/>
      <c r="I49" s="211"/>
      <c r="J49" s="211"/>
      <c r="K49" s="211"/>
      <c r="L49" s="211"/>
      <c r="M49" s="211"/>
      <c r="N49" s="211"/>
      <c r="O49" s="211"/>
      <c r="P49" s="50"/>
    </row>
    <row r="50" spans="1:16" ht="14.25" customHeight="1">
      <c r="A50" s="48"/>
      <c r="B50" s="211"/>
      <c r="C50" s="211"/>
      <c r="D50" s="211"/>
      <c r="E50" s="211"/>
      <c r="F50" s="211"/>
      <c r="G50" s="211"/>
      <c r="H50" s="211"/>
      <c r="I50" s="211"/>
      <c r="J50" s="211"/>
      <c r="K50" s="211"/>
      <c r="L50" s="211"/>
      <c r="M50" s="211"/>
      <c r="N50" s="211"/>
      <c r="O50" s="211"/>
      <c r="P50" s="50"/>
    </row>
    <row r="51" spans="1:16" ht="14.25" customHeight="1">
      <c r="A51" s="57" t="s">
        <v>73</v>
      </c>
      <c r="B51" s="212"/>
      <c r="C51" s="212"/>
      <c r="D51" s="212"/>
      <c r="E51" s="212"/>
      <c r="F51" s="212"/>
      <c r="G51" s="212"/>
      <c r="H51" s="212"/>
      <c r="I51" s="212"/>
      <c r="J51" s="212"/>
      <c r="K51" s="212"/>
      <c r="L51" s="212"/>
      <c r="M51" s="212"/>
      <c r="N51" s="212"/>
      <c r="O51" s="212"/>
      <c r="P51" s="59"/>
    </row>
    <row r="52" spans="1:16" ht="14.25" customHeight="1">
      <c r="A52" s="57"/>
      <c r="B52" s="212"/>
      <c r="C52" s="212"/>
      <c r="D52" s="212"/>
      <c r="E52" s="212"/>
      <c r="F52" s="212"/>
      <c r="G52" s="212"/>
      <c r="H52" s="212"/>
      <c r="I52" s="212"/>
      <c r="J52" s="212"/>
      <c r="K52" s="212"/>
      <c r="L52" s="212"/>
      <c r="M52" s="212"/>
      <c r="N52" s="212"/>
      <c r="O52" s="212"/>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30"/>
      <c r="C56" s="30"/>
      <c r="D56" s="30"/>
      <c r="E56" s="30"/>
      <c r="F56" s="30"/>
      <c r="G56" s="30"/>
      <c r="H56" s="30"/>
      <c r="I56" s="30"/>
      <c r="J56" s="30"/>
      <c r="K56" s="30"/>
      <c r="L56" s="30"/>
      <c r="M56" s="30"/>
      <c r="N56" s="30"/>
      <c r="O56" s="30"/>
      <c r="P56" s="20"/>
    </row>
    <row r="57" spans="1:16" ht="14.25" customHeight="1" thickBot="1">
      <c r="A57" s="38" t="s">
        <v>76</v>
      </c>
      <c r="B57" s="39"/>
      <c r="C57" s="39"/>
      <c r="D57" s="39"/>
      <c r="E57" s="39"/>
      <c r="F57" s="39"/>
      <c r="G57" s="39"/>
      <c r="H57" s="39"/>
      <c r="I57" s="39"/>
      <c r="J57" s="39"/>
      <c r="K57" s="39"/>
      <c r="L57" s="39"/>
      <c r="M57" s="39"/>
      <c r="N57" s="39"/>
      <c r="O57" s="39"/>
      <c r="P57" s="40"/>
    </row>
    <row r="58" spans="1:16">
      <c r="A58" s="31" t="s">
        <v>149</v>
      </c>
      <c r="B58" s="31"/>
      <c r="C58" s="31"/>
      <c r="D58" s="31"/>
      <c r="E58" s="31"/>
      <c r="F58" s="31"/>
      <c r="G58" s="31"/>
      <c r="H58" s="31"/>
      <c r="I58" s="31"/>
      <c r="J58" s="31"/>
      <c r="K58" s="31"/>
      <c r="L58" s="31"/>
      <c r="M58" s="31"/>
      <c r="N58" s="31"/>
      <c r="O58" s="31"/>
      <c r="P58" s="31"/>
    </row>
    <row r="59" spans="1:16">
      <c r="A59" s="31" t="s">
        <v>151</v>
      </c>
      <c r="B59" s="31"/>
      <c r="C59" s="31"/>
      <c r="D59" s="31"/>
      <c r="E59" s="31"/>
      <c r="F59" s="31"/>
      <c r="G59" s="31"/>
      <c r="H59" s="31"/>
      <c r="I59" s="31"/>
      <c r="J59" s="31"/>
      <c r="K59" s="31"/>
      <c r="L59" s="31"/>
      <c r="M59" s="31"/>
      <c r="N59" s="31"/>
      <c r="O59" s="31"/>
      <c r="P59" s="31"/>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50"/>
    <mergeCell ref="A51:P52"/>
    <mergeCell ref="A53:P53"/>
    <mergeCell ref="A54:P55"/>
    <mergeCell ref="A57:P57"/>
    <mergeCell ref="A41:H42"/>
    <mergeCell ref="I41:K42"/>
    <mergeCell ref="L41:N42"/>
    <mergeCell ref="O41:P42"/>
    <mergeCell ref="A43:P45"/>
    <mergeCell ref="A46:P48"/>
  </mergeCells>
  <phoneticPr fontId="3"/>
  <dataValidations count="1">
    <dataValidation type="list" allowBlank="1" showInputMessage="1" showErrorMessage="1" sqref="G3:G4" xr:uid="{7AA22655-6C91-48AE-8B7B-FB5DC22C22B4}">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2B15F-318D-4033-B00B-A2BEB02C5692}">
  <sheetPr>
    <pageSetUpPr fitToPage="1"/>
  </sheetPr>
  <dimension ref="A1:T59"/>
  <sheetViews>
    <sheetView showGridLines="0" view="pageBreakPreview" zoomScaleNormal="100" zoomScaleSheetLayoutView="100" workbookViewId="0">
      <selection activeCell="G4" sqref="G4"/>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1013</v>
      </c>
      <c r="F1" s="179"/>
      <c r="G1" s="2" t="s">
        <v>2</v>
      </c>
      <c r="H1" s="209"/>
      <c r="I1" s="209"/>
      <c r="J1" s="209"/>
      <c r="K1" s="182" t="s">
        <v>3</v>
      </c>
      <c r="L1" s="182"/>
      <c r="M1" s="182"/>
      <c r="N1" s="182"/>
      <c r="O1" s="182"/>
      <c r="P1" s="182"/>
    </row>
    <row r="2" spans="1:20" ht="14.25" customHeight="1" thickBot="1">
      <c r="A2" s="3"/>
      <c r="B2" s="4"/>
      <c r="C2" s="5"/>
      <c r="D2" s="183">
        <f>VLOOKUP(E1,R4:T32,2,0)</f>
        <v>44252</v>
      </c>
      <c r="E2" s="183"/>
      <c r="F2" s="183"/>
      <c r="G2" s="183"/>
      <c r="H2" s="210"/>
      <c r="I2" s="210"/>
      <c r="J2" s="210"/>
      <c r="K2" s="6"/>
      <c r="L2" s="175" t="s">
        <v>4</v>
      </c>
      <c r="M2" s="175"/>
      <c r="N2" s="175"/>
      <c r="O2" s="175"/>
      <c r="P2" s="175"/>
    </row>
    <row r="3" spans="1:20" ht="14.25" customHeight="1">
      <c r="A3" s="169" t="s">
        <v>5</v>
      </c>
      <c r="B3" s="170"/>
      <c r="C3" s="173" t="s">
        <v>6</v>
      </c>
      <c r="D3" s="173"/>
      <c r="E3" s="174">
        <v>11340</v>
      </c>
      <c r="F3" s="174"/>
      <c r="G3" s="7" t="s">
        <v>15</v>
      </c>
      <c r="H3" s="29">
        <v>337</v>
      </c>
      <c r="I3" s="24" t="s">
        <v>8</v>
      </c>
      <c r="J3" s="7"/>
      <c r="K3" s="9"/>
      <c r="L3" s="10"/>
      <c r="M3" s="175" t="s">
        <v>9</v>
      </c>
      <c r="N3" s="175"/>
      <c r="O3" s="175"/>
      <c r="P3" s="175"/>
    </row>
    <row r="4" spans="1:20" ht="14.25" customHeight="1" thickBot="1">
      <c r="A4" s="171"/>
      <c r="B4" s="172"/>
      <c r="C4" s="176" t="s">
        <v>10</v>
      </c>
      <c r="D4" s="176"/>
      <c r="E4" s="177">
        <v>16000</v>
      </c>
      <c r="F4" s="177"/>
      <c r="G4" s="11" t="s">
        <v>11</v>
      </c>
      <c r="H4" s="28">
        <v>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11300</v>
      </c>
      <c r="D8" s="102"/>
      <c r="E8" s="102">
        <v>11000</v>
      </c>
      <c r="F8" s="102"/>
      <c r="G8" s="102">
        <v>9000</v>
      </c>
      <c r="H8" s="135"/>
      <c r="I8" s="100" t="s">
        <v>23</v>
      </c>
      <c r="J8" s="101"/>
      <c r="K8" s="102">
        <v>10500</v>
      </c>
      <c r="L8" s="102"/>
      <c r="M8" s="102">
        <v>10000</v>
      </c>
      <c r="N8" s="102"/>
      <c r="O8" s="102">
        <v>7000</v>
      </c>
      <c r="P8" s="160"/>
      <c r="R8" s="15">
        <v>1009</v>
      </c>
      <c r="S8" s="16">
        <v>44189</v>
      </c>
      <c r="T8" s="16">
        <f t="shared" si="0"/>
        <v>44204</v>
      </c>
    </row>
    <row r="9" spans="1:20" ht="14.25" customHeight="1">
      <c r="A9" s="89" t="s">
        <v>24</v>
      </c>
      <c r="B9" s="90"/>
      <c r="C9" s="124">
        <v>14000</v>
      </c>
      <c r="D9" s="124"/>
      <c r="E9" s="124">
        <v>13000</v>
      </c>
      <c r="F9" s="124"/>
      <c r="G9" s="124">
        <v>8000</v>
      </c>
      <c r="H9" s="125"/>
      <c r="I9" s="89" t="s">
        <v>24</v>
      </c>
      <c r="J9" s="90"/>
      <c r="K9" s="124">
        <v>13200</v>
      </c>
      <c r="L9" s="124"/>
      <c r="M9" s="124">
        <v>13000</v>
      </c>
      <c r="N9" s="124"/>
      <c r="O9" s="124">
        <v>12500</v>
      </c>
      <c r="P9" s="151"/>
      <c r="R9" s="15">
        <v>1010</v>
      </c>
      <c r="S9" s="17">
        <v>44204</v>
      </c>
      <c r="T9" s="16">
        <f t="shared" si="0"/>
        <v>44221</v>
      </c>
    </row>
    <row r="10" spans="1:20" ht="14.25" customHeight="1">
      <c r="A10" s="115" t="s">
        <v>25</v>
      </c>
      <c r="B10" s="116"/>
      <c r="C10" s="117">
        <v>12500</v>
      </c>
      <c r="D10" s="117"/>
      <c r="E10" s="117">
        <v>11000</v>
      </c>
      <c r="F10" s="117"/>
      <c r="G10" s="117">
        <v>6000</v>
      </c>
      <c r="H10" s="118"/>
      <c r="I10" s="115" t="s">
        <v>26</v>
      </c>
      <c r="J10" s="116"/>
      <c r="K10" s="117">
        <v>11300</v>
      </c>
      <c r="L10" s="117"/>
      <c r="M10" s="117">
        <v>11000</v>
      </c>
      <c r="N10" s="117"/>
      <c r="O10" s="117">
        <v>10000</v>
      </c>
      <c r="P10" s="154"/>
      <c r="R10" s="15">
        <v>1011</v>
      </c>
      <c r="S10" s="16">
        <v>44221</v>
      </c>
      <c r="T10" s="16">
        <f t="shared" si="0"/>
        <v>44235</v>
      </c>
    </row>
    <row r="11" spans="1:20" ht="14.25" customHeight="1">
      <c r="A11" s="89" t="s">
        <v>27</v>
      </c>
      <c r="B11" s="90"/>
      <c r="C11" s="124">
        <v>13900</v>
      </c>
      <c r="D11" s="124"/>
      <c r="E11" s="124">
        <v>13000</v>
      </c>
      <c r="F11" s="124"/>
      <c r="G11" s="124">
        <v>8000</v>
      </c>
      <c r="H11" s="125"/>
      <c r="I11" s="100" t="s">
        <v>131</v>
      </c>
      <c r="J11" s="101"/>
      <c r="K11" s="102">
        <v>18000</v>
      </c>
      <c r="L11" s="102"/>
      <c r="M11" s="102">
        <v>17500</v>
      </c>
      <c r="N11" s="102"/>
      <c r="O11" s="102">
        <v>17300</v>
      </c>
      <c r="P11" s="160"/>
      <c r="R11" s="15">
        <v>1012</v>
      </c>
      <c r="S11" s="16">
        <v>44235</v>
      </c>
      <c r="T11" s="16">
        <f t="shared" si="0"/>
        <v>44252</v>
      </c>
    </row>
    <row r="12" spans="1:20" ht="14.25" customHeight="1">
      <c r="A12" s="115" t="s">
        <v>29</v>
      </c>
      <c r="B12" s="116"/>
      <c r="C12" s="117">
        <v>12100</v>
      </c>
      <c r="D12" s="117"/>
      <c r="E12" s="117">
        <v>11000</v>
      </c>
      <c r="F12" s="117"/>
      <c r="G12" s="117">
        <v>6000</v>
      </c>
      <c r="H12" s="118"/>
      <c r="I12" s="100" t="s">
        <v>133</v>
      </c>
      <c r="J12" s="101"/>
      <c r="K12" s="102">
        <v>16800</v>
      </c>
      <c r="L12" s="102"/>
      <c r="M12" s="102">
        <v>16300</v>
      </c>
      <c r="N12" s="102"/>
      <c r="O12" s="102">
        <v>16000</v>
      </c>
      <c r="P12" s="160"/>
      <c r="R12" s="15">
        <v>1013</v>
      </c>
      <c r="S12" s="16">
        <v>44252</v>
      </c>
      <c r="T12" s="16">
        <f t="shared" si="0"/>
        <v>44263</v>
      </c>
    </row>
    <row r="13" spans="1:20" ht="14.25" customHeight="1">
      <c r="A13" s="89" t="s">
        <v>31</v>
      </c>
      <c r="B13" s="90"/>
      <c r="C13" s="124">
        <v>13000</v>
      </c>
      <c r="D13" s="124"/>
      <c r="E13" s="124">
        <v>12000</v>
      </c>
      <c r="F13" s="124"/>
      <c r="G13" s="124">
        <v>8000</v>
      </c>
      <c r="H13" s="125"/>
      <c r="I13" s="194" t="s">
        <v>58</v>
      </c>
      <c r="J13" s="195"/>
      <c r="K13" s="205">
        <v>17800</v>
      </c>
      <c r="L13" s="206"/>
      <c r="M13" s="205">
        <v>17500</v>
      </c>
      <c r="N13" s="206"/>
      <c r="O13" s="205">
        <v>17000</v>
      </c>
      <c r="P13" s="207"/>
      <c r="R13" s="15">
        <v>1014</v>
      </c>
      <c r="S13" s="16">
        <v>44263</v>
      </c>
      <c r="T13" s="16">
        <f t="shared" si="0"/>
        <v>44280</v>
      </c>
    </row>
    <row r="14" spans="1:20" ht="14.25" customHeight="1" thickBot="1">
      <c r="A14" s="115" t="s">
        <v>33</v>
      </c>
      <c r="B14" s="116"/>
      <c r="C14" s="117">
        <v>11600</v>
      </c>
      <c r="D14" s="117"/>
      <c r="E14" s="117">
        <v>10800</v>
      </c>
      <c r="F14" s="117"/>
      <c r="G14" s="117">
        <v>8000</v>
      </c>
      <c r="H14" s="118"/>
      <c r="I14" s="106" t="s">
        <v>60</v>
      </c>
      <c r="J14" s="107"/>
      <c r="K14" s="108">
        <v>18000</v>
      </c>
      <c r="L14" s="108"/>
      <c r="M14" s="108">
        <v>17500</v>
      </c>
      <c r="N14" s="108"/>
      <c r="O14" s="108">
        <v>17000</v>
      </c>
      <c r="P14" s="208"/>
      <c r="R14" s="15">
        <v>1015</v>
      </c>
      <c r="S14" s="16">
        <v>44280</v>
      </c>
      <c r="T14" s="16">
        <f t="shared" si="0"/>
        <v>44294</v>
      </c>
    </row>
    <row r="15" spans="1:20" ht="14.25" customHeight="1" thickBot="1">
      <c r="A15" s="89" t="s">
        <v>35</v>
      </c>
      <c r="B15" s="90"/>
      <c r="C15" s="124">
        <v>13180</v>
      </c>
      <c r="D15" s="124"/>
      <c r="E15" s="124">
        <v>12600</v>
      </c>
      <c r="F15" s="124"/>
      <c r="G15" s="124">
        <v>9000</v>
      </c>
      <c r="H15" s="125"/>
      <c r="I15" s="196" t="s">
        <v>32</v>
      </c>
      <c r="J15" s="197"/>
      <c r="K15" s="197"/>
      <c r="L15" s="197"/>
      <c r="M15" s="197"/>
      <c r="N15" s="197"/>
      <c r="O15" s="197"/>
      <c r="P15" s="198"/>
      <c r="R15" s="15">
        <v>1016</v>
      </c>
      <c r="S15" s="16">
        <v>44294</v>
      </c>
      <c r="T15" s="16">
        <f t="shared" si="0"/>
        <v>44312</v>
      </c>
    </row>
    <row r="16" spans="1:20" ht="14.25" customHeight="1">
      <c r="A16" s="75" t="s">
        <v>37</v>
      </c>
      <c r="B16" s="76"/>
      <c r="C16" s="149">
        <v>11990</v>
      </c>
      <c r="D16" s="149"/>
      <c r="E16" s="149">
        <v>11000</v>
      </c>
      <c r="F16" s="149"/>
      <c r="G16" s="149">
        <v>8000</v>
      </c>
      <c r="H16" s="150"/>
      <c r="I16" s="89" t="s">
        <v>34</v>
      </c>
      <c r="J16" s="90"/>
      <c r="K16" s="124">
        <v>12000</v>
      </c>
      <c r="L16" s="124"/>
      <c r="M16" s="124">
        <v>11500</v>
      </c>
      <c r="N16" s="124"/>
      <c r="O16" s="124">
        <v>9300</v>
      </c>
      <c r="P16" s="151"/>
      <c r="R16" s="15">
        <v>1017</v>
      </c>
      <c r="S16" s="16">
        <v>44312</v>
      </c>
      <c r="T16" s="16">
        <f t="shared" si="0"/>
        <v>44326</v>
      </c>
    </row>
    <row r="17" spans="1:20" ht="14.25" customHeight="1">
      <c r="A17" s="75" t="s">
        <v>39</v>
      </c>
      <c r="B17" s="76"/>
      <c r="C17" s="149">
        <v>12500</v>
      </c>
      <c r="D17" s="149"/>
      <c r="E17" s="149">
        <v>11000</v>
      </c>
      <c r="F17" s="149"/>
      <c r="G17" s="149">
        <v>6000</v>
      </c>
      <c r="H17" s="150"/>
      <c r="I17" s="152" t="s">
        <v>36</v>
      </c>
      <c r="J17" s="153"/>
      <c r="K17" s="118">
        <v>11000</v>
      </c>
      <c r="L17" s="147"/>
      <c r="M17" s="118">
        <v>10000</v>
      </c>
      <c r="N17" s="147"/>
      <c r="O17" s="118">
        <v>9300</v>
      </c>
      <c r="P17" s="148"/>
      <c r="R17" s="15">
        <v>1018</v>
      </c>
      <c r="S17" s="16">
        <v>44326</v>
      </c>
      <c r="T17" s="16">
        <f t="shared" si="0"/>
        <v>44341</v>
      </c>
    </row>
    <row r="18" spans="1:20" ht="14.25" customHeight="1" thickBot="1">
      <c r="A18" s="75" t="s">
        <v>41</v>
      </c>
      <c r="B18" s="76"/>
      <c r="C18" s="149">
        <v>11500</v>
      </c>
      <c r="D18" s="149"/>
      <c r="E18" s="149">
        <v>10000</v>
      </c>
      <c r="F18" s="149"/>
      <c r="G18" s="149">
        <v>6000</v>
      </c>
      <c r="H18" s="150"/>
      <c r="I18" s="89" t="s">
        <v>24</v>
      </c>
      <c r="J18" s="90"/>
      <c r="K18" s="124">
        <v>17500</v>
      </c>
      <c r="L18" s="124"/>
      <c r="M18" s="124">
        <v>17300</v>
      </c>
      <c r="N18" s="124"/>
      <c r="O18" s="124">
        <v>17000</v>
      </c>
      <c r="P18" s="151"/>
      <c r="R18" s="15">
        <v>1019</v>
      </c>
      <c r="S18" s="16">
        <v>44341</v>
      </c>
      <c r="T18" s="16">
        <f t="shared" si="0"/>
        <v>44355</v>
      </c>
    </row>
    <row r="19" spans="1:20" ht="14.25" customHeight="1" thickBot="1">
      <c r="A19" s="126" t="s">
        <v>127</v>
      </c>
      <c r="B19" s="127"/>
      <c r="C19" s="127"/>
      <c r="D19" s="127"/>
      <c r="E19" s="127"/>
      <c r="F19" s="127"/>
      <c r="G19" s="127"/>
      <c r="H19" s="127"/>
      <c r="I19" s="115" t="s">
        <v>132</v>
      </c>
      <c r="J19" s="116"/>
      <c r="K19" s="117">
        <v>16500</v>
      </c>
      <c r="L19" s="117"/>
      <c r="M19" s="117">
        <v>16200</v>
      </c>
      <c r="N19" s="117"/>
      <c r="O19" s="117">
        <v>16000</v>
      </c>
      <c r="P19" s="154"/>
      <c r="R19" s="15">
        <v>1020</v>
      </c>
      <c r="S19" s="16">
        <v>44355</v>
      </c>
      <c r="T19" s="16">
        <f t="shared" si="0"/>
        <v>44372</v>
      </c>
    </row>
    <row r="20" spans="1:20" ht="14.25" customHeight="1">
      <c r="A20" s="106" t="s">
        <v>34</v>
      </c>
      <c r="B20" s="107"/>
      <c r="C20" s="108">
        <v>12700</v>
      </c>
      <c r="D20" s="108"/>
      <c r="E20" s="108">
        <v>12500</v>
      </c>
      <c r="F20" s="108"/>
      <c r="G20" s="108">
        <v>8500</v>
      </c>
      <c r="H20" s="109"/>
      <c r="I20" s="89" t="s">
        <v>131</v>
      </c>
      <c r="J20" s="90"/>
      <c r="K20" s="124">
        <v>19700</v>
      </c>
      <c r="L20" s="124"/>
      <c r="M20" s="124">
        <v>19600</v>
      </c>
      <c r="N20" s="124"/>
      <c r="O20" s="124">
        <v>19400</v>
      </c>
      <c r="P20" s="151"/>
      <c r="R20" s="15">
        <v>1021</v>
      </c>
      <c r="S20" s="16">
        <v>44372</v>
      </c>
      <c r="T20" s="16">
        <f t="shared" si="0"/>
        <v>44385</v>
      </c>
    </row>
    <row r="21" spans="1:20" ht="14.25" customHeight="1">
      <c r="A21" s="100" t="s">
        <v>36</v>
      </c>
      <c r="B21" s="101"/>
      <c r="C21" s="102">
        <v>11000</v>
      </c>
      <c r="D21" s="102"/>
      <c r="E21" s="102">
        <v>10700</v>
      </c>
      <c r="F21" s="102"/>
      <c r="G21" s="102">
        <v>8500</v>
      </c>
      <c r="H21" s="135"/>
      <c r="I21" s="115" t="s">
        <v>130</v>
      </c>
      <c r="J21" s="116"/>
      <c r="K21" s="117">
        <v>18700</v>
      </c>
      <c r="L21" s="117"/>
      <c r="M21" s="117">
        <v>18600</v>
      </c>
      <c r="N21" s="117"/>
      <c r="O21" s="117">
        <v>18400</v>
      </c>
      <c r="P21" s="154"/>
      <c r="R21" s="15">
        <v>1022</v>
      </c>
      <c r="S21" s="16">
        <v>44385</v>
      </c>
      <c r="T21" s="16">
        <f t="shared" si="0"/>
        <v>44402</v>
      </c>
    </row>
    <row r="22" spans="1:20" ht="14.25" customHeight="1">
      <c r="A22" s="89" t="s">
        <v>46</v>
      </c>
      <c r="B22" s="90"/>
      <c r="C22" s="124">
        <v>14000</v>
      </c>
      <c r="D22" s="124"/>
      <c r="E22" s="124">
        <v>13000</v>
      </c>
      <c r="F22" s="124"/>
      <c r="G22" s="124">
        <v>7000</v>
      </c>
      <c r="H22" s="125"/>
      <c r="I22" s="89" t="s">
        <v>31</v>
      </c>
      <c r="J22" s="90"/>
      <c r="K22" s="124">
        <v>18300</v>
      </c>
      <c r="L22" s="124"/>
      <c r="M22" s="124">
        <v>18000</v>
      </c>
      <c r="N22" s="124"/>
      <c r="O22" s="124">
        <v>17800</v>
      </c>
      <c r="P22" s="151"/>
      <c r="R22" s="15">
        <v>1023</v>
      </c>
      <c r="S22" s="16">
        <v>44402</v>
      </c>
      <c r="T22" s="16">
        <f t="shared" si="0"/>
        <v>44417</v>
      </c>
    </row>
    <row r="23" spans="1:20" ht="14.25" customHeight="1">
      <c r="A23" s="115" t="s">
        <v>48</v>
      </c>
      <c r="B23" s="116"/>
      <c r="C23" s="117">
        <v>12000</v>
      </c>
      <c r="D23" s="117"/>
      <c r="E23" s="117">
        <v>11000</v>
      </c>
      <c r="F23" s="117"/>
      <c r="G23" s="117">
        <v>6500</v>
      </c>
      <c r="H23" s="118"/>
      <c r="I23" s="115" t="s">
        <v>42</v>
      </c>
      <c r="J23" s="116"/>
      <c r="K23" s="117">
        <v>17500</v>
      </c>
      <c r="L23" s="117"/>
      <c r="M23" s="117">
        <v>17300</v>
      </c>
      <c r="N23" s="117"/>
      <c r="O23" s="117">
        <v>17000</v>
      </c>
      <c r="P23" s="154"/>
      <c r="R23" s="15">
        <v>1024</v>
      </c>
      <c r="S23" s="16">
        <v>44417</v>
      </c>
      <c r="T23" s="16">
        <f t="shared" si="0"/>
        <v>44433</v>
      </c>
    </row>
    <row r="24" spans="1:20" ht="14.25" customHeight="1" thickBot="1">
      <c r="A24" s="89" t="s">
        <v>49</v>
      </c>
      <c r="B24" s="90"/>
      <c r="C24" s="124">
        <v>12233</v>
      </c>
      <c r="D24" s="124"/>
      <c r="E24" s="124">
        <v>11677</v>
      </c>
      <c r="F24" s="124"/>
      <c r="G24" s="124">
        <v>8000</v>
      </c>
      <c r="H24" s="125"/>
      <c r="I24" s="89" t="s">
        <v>60</v>
      </c>
      <c r="J24" s="90"/>
      <c r="K24" s="124">
        <v>18200</v>
      </c>
      <c r="L24" s="124"/>
      <c r="M24" s="124">
        <v>18600</v>
      </c>
      <c r="N24" s="124"/>
      <c r="O24" s="124">
        <v>17800</v>
      </c>
      <c r="P24" s="151"/>
      <c r="R24" s="15">
        <v>1025</v>
      </c>
      <c r="S24" s="16">
        <v>44433</v>
      </c>
      <c r="T24" s="16">
        <f t="shared" si="0"/>
        <v>44447</v>
      </c>
    </row>
    <row r="25" spans="1:20" ht="14.25" customHeight="1" thickBot="1">
      <c r="A25" s="115" t="s">
        <v>51</v>
      </c>
      <c r="B25" s="116"/>
      <c r="C25" s="117">
        <v>11500</v>
      </c>
      <c r="D25" s="117"/>
      <c r="E25" s="117">
        <v>10800</v>
      </c>
      <c r="F25" s="117"/>
      <c r="G25" s="117">
        <v>7000</v>
      </c>
      <c r="H25" s="118"/>
      <c r="I25" s="126" t="s">
        <v>43</v>
      </c>
      <c r="J25" s="127"/>
      <c r="K25" s="127"/>
      <c r="L25" s="127"/>
      <c r="M25" s="127"/>
      <c r="N25" s="127"/>
      <c r="O25" s="127"/>
      <c r="P25" s="128"/>
      <c r="R25" s="15">
        <v>1026</v>
      </c>
      <c r="S25" s="16">
        <v>44447</v>
      </c>
      <c r="T25" s="16">
        <f t="shared" si="0"/>
        <v>44463</v>
      </c>
    </row>
    <row r="26" spans="1:20" ht="14.25" customHeight="1">
      <c r="A26" s="89" t="s">
        <v>35</v>
      </c>
      <c r="B26" s="90"/>
      <c r="C26" s="124">
        <v>13700</v>
      </c>
      <c r="D26" s="124"/>
      <c r="E26" s="124">
        <v>12890</v>
      </c>
      <c r="F26" s="124"/>
      <c r="G26" s="124">
        <v>8000</v>
      </c>
      <c r="H26" s="125"/>
      <c r="I26" s="119" t="s">
        <v>44</v>
      </c>
      <c r="J26" s="120"/>
      <c r="K26" s="142" t="s">
        <v>45</v>
      </c>
      <c r="L26" s="143"/>
      <c r="M26" s="142" t="s">
        <v>45</v>
      </c>
      <c r="N26" s="143"/>
      <c r="O26" s="142">
        <v>14000</v>
      </c>
      <c r="P26" s="144"/>
      <c r="R26" s="15">
        <v>1027</v>
      </c>
      <c r="S26" s="16">
        <v>44463</v>
      </c>
      <c r="T26" s="16">
        <f t="shared" si="0"/>
        <v>44477</v>
      </c>
    </row>
    <row r="27" spans="1:20" ht="14.25" customHeight="1">
      <c r="A27" s="115" t="s">
        <v>53</v>
      </c>
      <c r="B27" s="116"/>
      <c r="C27" s="117">
        <v>12020</v>
      </c>
      <c r="D27" s="117"/>
      <c r="E27" s="117">
        <v>11000</v>
      </c>
      <c r="F27" s="117"/>
      <c r="G27" s="117">
        <v>6000</v>
      </c>
      <c r="H27" s="118"/>
      <c r="I27" s="110" t="s">
        <v>47</v>
      </c>
      <c r="J27" s="111"/>
      <c r="K27" s="135">
        <v>23000</v>
      </c>
      <c r="L27" s="136"/>
      <c r="M27" s="135">
        <v>22000</v>
      </c>
      <c r="N27" s="136"/>
      <c r="O27" s="135">
        <v>20000</v>
      </c>
      <c r="P27" s="137"/>
      <c r="R27" s="15">
        <v>1028</v>
      </c>
      <c r="S27" s="16">
        <v>44477</v>
      </c>
      <c r="T27" s="16">
        <f t="shared" si="0"/>
        <v>44493</v>
      </c>
    </row>
    <row r="28" spans="1:20" ht="14.25" customHeight="1">
      <c r="A28" s="100" t="s">
        <v>55</v>
      </c>
      <c r="B28" s="101"/>
      <c r="C28" s="102">
        <v>13800</v>
      </c>
      <c r="D28" s="102"/>
      <c r="E28" s="102">
        <v>12990</v>
      </c>
      <c r="F28" s="102"/>
      <c r="G28" s="102">
        <v>6000</v>
      </c>
      <c r="H28" s="135"/>
      <c r="I28" s="110" t="s">
        <v>30</v>
      </c>
      <c r="J28" s="111"/>
      <c r="K28" s="135">
        <v>20000</v>
      </c>
      <c r="L28" s="136"/>
      <c r="M28" s="135">
        <v>19000</v>
      </c>
      <c r="N28" s="136"/>
      <c r="O28" s="135">
        <v>18000</v>
      </c>
      <c r="P28" s="137"/>
      <c r="R28" s="15">
        <v>1029</v>
      </c>
      <c r="S28" s="16">
        <v>44493</v>
      </c>
      <c r="T28" s="16">
        <f t="shared" si="0"/>
        <v>44508</v>
      </c>
    </row>
    <row r="29" spans="1:20" ht="14.25" customHeight="1" thickBot="1">
      <c r="A29" s="106" t="s">
        <v>57</v>
      </c>
      <c r="B29" s="107"/>
      <c r="C29" s="108">
        <v>13000</v>
      </c>
      <c r="D29" s="108"/>
      <c r="E29" s="108">
        <v>11500</v>
      </c>
      <c r="F29" s="108"/>
      <c r="G29" s="108">
        <v>6000</v>
      </c>
      <c r="H29" s="109"/>
      <c r="I29" s="133" t="s">
        <v>50</v>
      </c>
      <c r="J29" s="134"/>
      <c r="K29" s="121" t="s">
        <v>45</v>
      </c>
      <c r="L29" s="122"/>
      <c r="M29" s="121" t="s">
        <v>45</v>
      </c>
      <c r="N29" s="122"/>
      <c r="O29" s="121" t="s">
        <v>45</v>
      </c>
      <c r="P29" s="123"/>
      <c r="R29" s="15">
        <v>1030</v>
      </c>
      <c r="S29" s="16">
        <v>44508</v>
      </c>
      <c r="T29" s="16">
        <f t="shared" si="0"/>
        <v>44525</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v>44525</v>
      </c>
      <c r="T30" s="16">
        <f t="shared" si="0"/>
        <v>44538</v>
      </c>
    </row>
    <row r="31" spans="1:20" ht="14.25" customHeight="1">
      <c r="A31" s="129" t="s">
        <v>61</v>
      </c>
      <c r="B31" s="130"/>
      <c r="C31" s="131">
        <v>20000</v>
      </c>
      <c r="D31" s="131"/>
      <c r="E31" s="131">
        <v>17000</v>
      </c>
      <c r="F31" s="131"/>
      <c r="G31" s="131">
        <v>15000</v>
      </c>
      <c r="H31" s="132"/>
      <c r="I31" s="138" t="s">
        <v>16</v>
      </c>
      <c r="J31" s="139"/>
      <c r="K31" s="140" t="s">
        <v>17</v>
      </c>
      <c r="L31" s="139"/>
      <c r="M31" s="140" t="s">
        <v>20</v>
      </c>
      <c r="N31" s="139"/>
      <c r="O31" s="140" t="s">
        <v>19</v>
      </c>
      <c r="P31" s="141"/>
      <c r="R31" s="15">
        <v>1032</v>
      </c>
      <c r="S31" s="16">
        <v>44538</v>
      </c>
      <c r="T31" s="16">
        <f t="shared" si="0"/>
        <v>44554</v>
      </c>
    </row>
    <row r="32" spans="1:20" ht="14.25" customHeight="1">
      <c r="A32" s="89" t="s">
        <v>49</v>
      </c>
      <c r="B32" s="90"/>
      <c r="C32" s="124">
        <v>20000</v>
      </c>
      <c r="D32" s="124"/>
      <c r="E32" s="124">
        <v>19000</v>
      </c>
      <c r="F32" s="124"/>
      <c r="G32" s="124">
        <v>17000</v>
      </c>
      <c r="H32" s="125"/>
      <c r="I32" s="110" t="s">
        <v>56</v>
      </c>
      <c r="J32" s="111"/>
      <c r="K32" s="135" t="s">
        <v>45</v>
      </c>
      <c r="L32" s="136"/>
      <c r="M32" s="135" t="s">
        <v>45</v>
      </c>
      <c r="N32" s="136"/>
      <c r="O32" s="135" t="s">
        <v>45</v>
      </c>
      <c r="P32" s="137"/>
      <c r="R32" s="15">
        <v>1033</v>
      </c>
      <c r="S32" s="16">
        <v>44554</v>
      </c>
      <c r="T32" s="15" t="s">
        <v>63</v>
      </c>
    </row>
    <row r="33" spans="1:19" ht="14.25" customHeight="1">
      <c r="A33" s="115" t="s">
        <v>51</v>
      </c>
      <c r="B33" s="116"/>
      <c r="C33" s="117">
        <v>17000</v>
      </c>
      <c r="D33" s="117"/>
      <c r="E33" s="117">
        <v>15000</v>
      </c>
      <c r="F33" s="117"/>
      <c r="G33" s="117" t="s">
        <v>22</v>
      </c>
      <c r="H33" s="118"/>
      <c r="I33" s="110" t="s">
        <v>58</v>
      </c>
      <c r="J33" s="111"/>
      <c r="K33" s="135" t="s">
        <v>45</v>
      </c>
      <c r="L33" s="136"/>
      <c r="M33" s="135" t="s">
        <v>45</v>
      </c>
      <c r="N33" s="136"/>
      <c r="O33" s="135" t="s">
        <v>45</v>
      </c>
      <c r="P33" s="137"/>
    </row>
    <row r="34" spans="1:19" ht="14.25" customHeight="1" thickBot="1">
      <c r="A34" s="106" t="s">
        <v>60</v>
      </c>
      <c r="B34" s="107"/>
      <c r="C34" s="108">
        <v>15000</v>
      </c>
      <c r="D34" s="108"/>
      <c r="E34" s="108">
        <v>14000</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230</v>
      </c>
      <c r="F36" s="91"/>
      <c r="G36" s="91">
        <v>150</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330</v>
      </c>
      <c r="F39" s="91"/>
      <c r="G39" s="91">
        <v>180</v>
      </c>
      <c r="H39" s="92"/>
      <c r="I39" s="100" t="s">
        <v>58</v>
      </c>
      <c r="J39" s="101"/>
      <c r="K39" s="93" t="s">
        <v>65</v>
      </c>
      <c r="L39" s="93"/>
      <c r="M39" s="102">
        <v>9500</v>
      </c>
      <c r="N39" s="102"/>
      <c r="O39" s="93" t="s">
        <v>45</v>
      </c>
      <c r="P39" s="94"/>
    </row>
    <row r="40" spans="1:19" ht="14.25" customHeight="1" thickBot="1">
      <c r="A40" s="63" t="s">
        <v>67</v>
      </c>
      <c r="B40" s="64"/>
      <c r="C40" s="64"/>
      <c r="D40" s="64"/>
      <c r="E40" s="65" t="s">
        <v>22</v>
      </c>
      <c r="F40" s="65"/>
      <c r="G40" s="65">
        <v>90</v>
      </c>
      <c r="H40" s="66"/>
      <c r="I40" s="133" t="s">
        <v>60</v>
      </c>
      <c r="J40" s="134"/>
      <c r="K40" s="121">
        <v>12000</v>
      </c>
      <c r="L40" s="122"/>
      <c r="M40" s="121">
        <v>9000</v>
      </c>
      <c r="N40" s="122"/>
      <c r="O40" s="203" t="s">
        <v>45</v>
      </c>
      <c r="P40" s="204"/>
    </row>
    <row r="41" spans="1:19" ht="14.25" customHeight="1">
      <c r="A41" s="67" t="s">
        <v>70</v>
      </c>
      <c r="B41" s="68"/>
      <c r="C41" s="68"/>
      <c r="D41" s="68"/>
      <c r="E41" s="68"/>
      <c r="F41" s="68"/>
      <c r="G41" s="68"/>
      <c r="H41" s="68"/>
      <c r="I41" s="71" t="s">
        <v>71</v>
      </c>
      <c r="J41" s="71"/>
      <c r="K41" s="71"/>
      <c r="L41" s="73">
        <f>VLOOKUP(E1,R4:T32,3)</f>
        <v>44263</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158</v>
      </c>
      <c r="B43" s="46"/>
      <c r="C43" s="46"/>
      <c r="D43" s="46"/>
      <c r="E43" s="46"/>
      <c r="F43" s="46"/>
      <c r="G43" s="46"/>
      <c r="H43" s="46"/>
      <c r="I43" s="46"/>
      <c r="J43" s="46"/>
      <c r="K43" s="46"/>
      <c r="L43" s="46"/>
      <c r="M43" s="46"/>
      <c r="N43" s="46"/>
      <c r="O43" s="46"/>
      <c r="P43" s="47"/>
    </row>
    <row r="44" spans="1:19">
      <c r="A44" s="48"/>
      <c r="B44" s="211"/>
      <c r="C44" s="211"/>
      <c r="D44" s="211"/>
      <c r="E44" s="211"/>
      <c r="F44" s="211"/>
      <c r="G44" s="211"/>
      <c r="H44" s="211"/>
      <c r="I44" s="211"/>
      <c r="J44" s="211"/>
      <c r="K44" s="211"/>
      <c r="L44" s="211"/>
      <c r="M44" s="211"/>
      <c r="N44" s="211"/>
      <c r="O44" s="211"/>
      <c r="P44" s="50"/>
    </row>
    <row r="45" spans="1:19" ht="24" customHeight="1">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211"/>
      <c r="C47" s="211"/>
      <c r="D47" s="211"/>
      <c r="E47" s="211"/>
      <c r="F47" s="211"/>
      <c r="G47" s="211"/>
      <c r="H47" s="211"/>
      <c r="I47" s="211"/>
      <c r="J47" s="211"/>
      <c r="K47" s="211"/>
      <c r="L47" s="211"/>
      <c r="M47" s="211"/>
      <c r="N47" s="211"/>
      <c r="O47" s="211"/>
      <c r="P47" s="50"/>
    </row>
    <row r="48" spans="1:19" ht="27.75" customHeight="1">
      <c r="A48" s="48"/>
      <c r="B48" s="211"/>
      <c r="C48" s="211"/>
      <c r="D48" s="211"/>
      <c r="E48" s="211"/>
      <c r="F48" s="211"/>
      <c r="G48" s="211"/>
      <c r="H48" s="211"/>
      <c r="I48" s="211"/>
      <c r="J48" s="211"/>
      <c r="K48" s="211"/>
      <c r="L48" s="211"/>
      <c r="M48" s="211"/>
      <c r="N48" s="211"/>
      <c r="O48" s="211"/>
      <c r="P48" s="50"/>
    </row>
    <row r="49" spans="1:16" ht="14.25" customHeight="1">
      <c r="A49" s="48" t="s">
        <v>144</v>
      </c>
      <c r="B49" s="211"/>
      <c r="C49" s="211"/>
      <c r="D49" s="211"/>
      <c r="E49" s="211"/>
      <c r="F49" s="211"/>
      <c r="G49" s="211"/>
      <c r="H49" s="211"/>
      <c r="I49" s="211"/>
      <c r="J49" s="211"/>
      <c r="K49" s="211"/>
      <c r="L49" s="211"/>
      <c r="M49" s="211"/>
      <c r="N49" s="211"/>
      <c r="O49" s="211"/>
      <c r="P49" s="50"/>
    </row>
    <row r="50" spans="1:16" ht="14.25" customHeight="1">
      <c r="A50" s="48"/>
      <c r="B50" s="211"/>
      <c r="C50" s="211"/>
      <c r="D50" s="211"/>
      <c r="E50" s="211"/>
      <c r="F50" s="211"/>
      <c r="G50" s="211"/>
      <c r="H50" s="211"/>
      <c r="I50" s="211"/>
      <c r="J50" s="211"/>
      <c r="K50" s="211"/>
      <c r="L50" s="211"/>
      <c r="M50" s="211"/>
      <c r="N50" s="211"/>
      <c r="O50" s="211"/>
      <c r="P50" s="50"/>
    </row>
    <row r="51" spans="1:16" ht="14.25" customHeight="1">
      <c r="A51" s="57" t="s">
        <v>73</v>
      </c>
      <c r="B51" s="212"/>
      <c r="C51" s="212"/>
      <c r="D51" s="212"/>
      <c r="E51" s="212"/>
      <c r="F51" s="212"/>
      <c r="G51" s="212"/>
      <c r="H51" s="212"/>
      <c r="I51" s="212"/>
      <c r="J51" s="212"/>
      <c r="K51" s="212"/>
      <c r="L51" s="212"/>
      <c r="M51" s="212"/>
      <c r="N51" s="212"/>
      <c r="O51" s="212"/>
      <c r="P51" s="59"/>
    </row>
    <row r="52" spans="1:16" ht="14.25" customHeight="1">
      <c r="A52" s="57"/>
      <c r="B52" s="212"/>
      <c r="C52" s="212"/>
      <c r="D52" s="212"/>
      <c r="E52" s="212"/>
      <c r="F52" s="212"/>
      <c r="G52" s="212"/>
      <c r="H52" s="212"/>
      <c r="I52" s="212"/>
      <c r="J52" s="212"/>
      <c r="K52" s="212"/>
      <c r="L52" s="212"/>
      <c r="M52" s="212"/>
      <c r="N52" s="212"/>
      <c r="O52" s="212"/>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30"/>
      <c r="C56" s="30"/>
      <c r="D56" s="30"/>
      <c r="E56" s="30"/>
      <c r="F56" s="30"/>
      <c r="G56" s="30"/>
      <c r="H56" s="30"/>
      <c r="I56" s="30"/>
      <c r="J56" s="30"/>
      <c r="K56" s="30"/>
      <c r="L56" s="30"/>
      <c r="M56" s="30"/>
      <c r="N56" s="30"/>
      <c r="O56" s="30"/>
      <c r="P56" s="20"/>
    </row>
    <row r="57" spans="1:16" ht="14.25" customHeight="1" thickBot="1">
      <c r="A57" s="38" t="s">
        <v>76</v>
      </c>
      <c r="B57" s="39"/>
      <c r="C57" s="39"/>
      <c r="D57" s="39"/>
      <c r="E57" s="39"/>
      <c r="F57" s="39"/>
      <c r="G57" s="39"/>
      <c r="H57" s="39"/>
      <c r="I57" s="39"/>
      <c r="J57" s="39"/>
      <c r="K57" s="39"/>
      <c r="L57" s="39"/>
      <c r="M57" s="39"/>
      <c r="N57" s="39"/>
      <c r="O57" s="39"/>
      <c r="P57" s="40"/>
    </row>
    <row r="58" spans="1:16">
      <c r="A58" s="31" t="s">
        <v>149</v>
      </c>
      <c r="B58" s="31"/>
      <c r="C58" s="31"/>
      <c r="D58" s="31"/>
      <c r="E58" s="31"/>
      <c r="F58" s="31"/>
      <c r="G58" s="31"/>
      <c r="H58" s="31"/>
      <c r="I58" s="31"/>
      <c r="J58" s="31"/>
      <c r="K58" s="31"/>
      <c r="L58" s="31"/>
      <c r="M58" s="31"/>
      <c r="N58" s="31"/>
      <c r="O58" s="31"/>
      <c r="P58" s="31"/>
    </row>
    <row r="59" spans="1:16">
      <c r="A59" s="31" t="s">
        <v>151</v>
      </c>
      <c r="B59" s="31"/>
      <c r="C59" s="31"/>
      <c r="D59" s="31"/>
      <c r="E59" s="31"/>
      <c r="F59" s="31"/>
      <c r="G59" s="31"/>
      <c r="H59" s="31"/>
      <c r="I59" s="31"/>
      <c r="J59" s="31"/>
      <c r="K59" s="31"/>
      <c r="L59" s="31"/>
      <c r="M59" s="31"/>
      <c r="N59" s="31"/>
      <c r="O59" s="31"/>
      <c r="P59" s="31"/>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50"/>
    <mergeCell ref="A51:P52"/>
    <mergeCell ref="A53:P53"/>
    <mergeCell ref="A54:P55"/>
    <mergeCell ref="A57:P57"/>
    <mergeCell ref="A41:H42"/>
    <mergeCell ref="I41:K42"/>
    <mergeCell ref="L41:N42"/>
    <mergeCell ref="O41:P42"/>
    <mergeCell ref="A43:P45"/>
    <mergeCell ref="A46:P48"/>
  </mergeCells>
  <phoneticPr fontId="3"/>
  <dataValidations count="1">
    <dataValidation type="list" allowBlank="1" showInputMessage="1" showErrorMessage="1" sqref="G3:G4" xr:uid="{854F4082-FE13-4D28-9495-0C15E1A61571}">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9A74-AE2B-487F-A611-82C447AE24EA}">
  <sheetPr>
    <pageSetUpPr fitToPage="1"/>
  </sheetPr>
  <dimension ref="A1:T59"/>
  <sheetViews>
    <sheetView showGridLines="0" view="pageBreakPreview" zoomScaleNormal="100" zoomScaleSheetLayoutView="100" workbookViewId="0">
      <selection activeCell="E3" sqref="E3:F3"/>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1014</v>
      </c>
      <c r="F1" s="179"/>
      <c r="G1" s="2" t="s">
        <v>2</v>
      </c>
      <c r="H1" s="209"/>
      <c r="I1" s="209"/>
      <c r="J1" s="209"/>
      <c r="K1" s="182" t="s">
        <v>3</v>
      </c>
      <c r="L1" s="182"/>
      <c r="M1" s="182"/>
      <c r="N1" s="182"/>
      <c r="O1" s="182"/>
      <c r="P1" s="182"/>
    </row>
    <row r="2" spans="1:20" ht="14.25" customHeight="1" thickBot="1">
      <c r="A2" s="3"/>
      <c r="B2" s="4"/>
      <c r="C2" s="5"/>
      <c r="D2" s="183">
        <f>VLOOKUP(E1,R4:T32,2,0)</f>
        <v>44263</v>
      </c>
      <c r="E2" s="183"/>
      <c r="F2" s="183"/>
      <c r="G2" s="183"/>
      <c r="H2" s="210"/>
      <c r="I2" s="210"/>
      <c r="J2" s="210"/>
      <c r="K2" s="6"/>
      <c r="L2" s="175" t="s">
        <v>4</v>
      </c>
      <c r="M2" s="175"/>
      <c r="N2" s="175"/>
      <c r="O2" s="175"/>
      <c r="P2" s="175"/>
    </row>
    <row r="3" spans="1:20" ht="14.25" customHeight="1">
      <c r="A3" s="169" t="s">
        <v>5</v>
      </c>
      <c r="B3" s="170"/>
      <c r="C3" s="173" t="s">
        <v>6</v>
      </c>
      <c r="D3" s="173"/>
      <c r="E3" s="174">
        <v>11302</v>
      </c>
      <c r="F3" s="174"/>
      <c r="G3" s="7" t="s">
        <v>15</v>
      </c>
      <c r="H3" s="29">
        <v>38</v>
      </c>
      <c r="I3" s="24" t="s">
        <v>8</v>
      </c>
      <c r="J3" s="7"/>
      <c r="K3" s="9"/>
      <c r="L3" s="10"/>
      <c r="M3" s="175" t="s">
        <v>9</v>
      </c>
      <c r="N3" s="175"/>
      <c r="O3" s="175"/>
      <c r="P3" s="175"/>
    </row>
    <row r="4" spans="1:20" ht="14.25" customHeight="1" thickBot="1">
      <c r="A4" s="171"/>
      <c r="B4" s="172"/>
      <c r="C4" s="176" t="s">
        <v>10</v>
      </c>
      <c r="D4" s="176"/>
      <c r="E4" s="177">
        <v>15700</v>
      </c>
      <c r="F4" s="177"/>
      <c r="G4" s="11" t="s">
        <v>15</v>
      </c>
      <c r="H4" s="28">
        <v>300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11000</v>
      </c>
      <c r="D8" s="102"/>
      <c r="E8" s="102">
        <v>10700</v>
      </c>
      <c r="F8" s="102"/>
      <c r="G8" s="102">
        <v>9000</v>
      </c>
      <c r="H8" s="135"/>
      <c r="I8" s="100" t="s">
        <v>23</v>
      </c>
      <c r="J8" s="101"/>
      <c r="K8" s="102">
        <v>10500</v>
      </c>
      <c r="L8" s="102"/>
      <c r="M8" s="102">
        <v>10000</v>
      </c>
      <c r="N8" s="102"/>
      <c r="O8" s="102">
        <v>7000</v>
      </c>
      <c r="P8" s="160"/>
      <c r="R8" s="15">
        <v>1009</v>
      </c>
      <c r="S8" s="16">
        <v>44189</v>
      </c>
      <c r="T8" s="16">
        <f t="shared" si="0"/>
        <v>44204</v>
      </c>
    </row>
    <row r="9" spans="1:20" ht="14.25" customHeight="1">
      <c r="A9" s="89" t="s">
        <v>24</v>
      </c>
      <c r="B9" s="90"/>
      <c r="C9" s="124">
        <v>14000</v>
      </c>
      <c r="D9" s="124"/>
      <c r="E9" s="124">
        <v>13000</v>
      </c>
      <c r="F9" s="124"/>
      <c r="G9" s="124">
        <v>8000</v>
      </c>
      <c r="H9" s="125"/>
      <c r="I9" s="89" t="s">
        <v>24</v>
      </c>
      <c r="J9" s="90"/>
      <c r="K9" s="124">
        <v>13000</v>
      </c>
      <c r="L9" s="124"/>
      <c r="M9" s="124">
        <v>12600</v>
      </c>
      <c r="N9" s="124"/>
      <c r="O9" s="124">
        <v>12000</v>
      </c>
      <c r="P9" s="151"/>
      <c r="R9" s="15">
        <v>1010</v>
      </c>
      <c r="S9" s="17">
        <v>44204</v>
      </c>
      <c r="T9" s="16">
        <f t="shared" si="0"/>
        <v>44221</v>
      </c>
    </row>
    <row r="10" spans="1:20" ht="14.25" customHeight="1">
      <c r="A10" s="115" t="s">
        <v>25</v>
      </c>
      <c r="B10" s="116"/>
      <c r="C10" s="117">
        <v>12000</v>
      </c>
      <c r="D10" s="117"/>
      <c r="E10" s="117">
        <v>11000</v>
      </c>
      <c r="F10" s="117"/>
      <c r="G10" s="117">
        <v>6000</v>
      </c>
      <c r="H10" s="118"/>
      <c r="I10" s="115" t="s">
        <v>26</v>
      </c>
      <c r="J10" s="116"/>
      <c r="K10" s="117">
        <v>11000</v>
      </c>
      <c r="L10" s="117"/>
      <c r="M10" s="117">
        <v>10500</v>
      </c>
      <c r="N10" s="117"/>
      <c r="O10" s="117">
        <v>10000</v>
      </c>
      <c r="P10" s="154"/>
      <c r="R10" s="15">
        <v>1011</v>
      </c>
      <c r="S10" s="16">
        <v>44221</v>
      </c>
      <c r="T10" s="16">
        <f t="shared" si="0"/>
        <v>44235</v>
      </c>
    </row>
    <row r="11" spans="1:20" ht="14.25" customHeight="1">
      <c r="A11" s="89" t="s">
        <v>27</v>
      </c>
      <c r="B11" s="90"/>
      <c r="C11" s="124">
        <v>14100</v>
      </c>
      <c r="D11" s="124"/>
      <c r="E11" s="124">
        <v>13000</v>
      </c>
      <c r="F11" s="124"/>
      <c r="G11" s="124">
        <v>8000</v>
      </c>
      <c r="H11" s="125"/>
      <c r="I11" s="100" t="s">
        <v>131</v>
      </c>
      <c r="J11" s="101"/>
      <c r="K11" s="102">
        <v>18000</v>
      </c>
      <c r="L11" s="102"/>
      <c r="M11" s="102">
        <v>17500</v>
      </c>
      <c r="N11" s="102"/>
      <c r="O11" s="102">
        <v>17300</v>
      </c>
      <c r="P11" s="160"/>
      <c r="R11" s="15">
        <v>1012</v>
      </c>
      <c r="S11" s="16">
        <v>44235</v>
      </c>
      <c r="T11" s="16">
        <f t="shared" si="0"/>
        <v>44252</v>
      </c>
    </row>
    <row r="12" spans="1:20" ht="14.25" customHeight="1">
      <c r="A12" s="115" t="s">
        <v>29</v>
      </c>
      <c r="B12" s="116"/>
      <c r="C12" s="117">
        <v>12500</v>
      </c>
      <c r="D12" s="117"/>
      <c r="E12" s="117">
        <v>11500</v>
      </c>
      <c r="F12" s="117"/>
      <c r="G12" s="117">
        <v>6000</v>
      </c>
      <c r="H12" s="118"/>
      <c r="I12" s="100" t="s">
        <v>133</v>
      </c>
      <c r="J12" s="101"/>
      <c r="K12" s="102">
        <v>16300</v>
      </c>
      <c r="L12" s="102"/>
      <c r="M12" s="102">
        <v>16000</v>
      </c>
      <c r="N12" s="102"/>
      <c r="O12" s="102">
        <v>15800</v>
      </c>
      <c r="P12" s="160"/>
      <c r="R12" s="15">
        <v>1013</v>
      </c>
      <c r="S12" s="16">
        <v>44252</v>
      </c>
      <c r="T12" s="16">
        <f t="shared" si="0"/>
        <v>44263</v>
      </c>
    </row>
    <row r="13" spans="1:20" ht="14.25" customHeight="1">
      <c r="A13" s="89" t="s">
        <v>31</v>
      </c>
      <c r="B13" s="90"/>
      <c r="C13" s="124">
        <v>13100</v>
      </c>
      <c r="D13" s="124"/>
      <c r="E13" s="124">
        <v>12000</v>
      </c>
      <c r="F13" s="124"/>
      <c r="G13" s="124">
        <v>8000</v>
      </c>
      <c r="H13" s="125"/>
      <c r="I13" s="194" t="s">
        <v>58</v>
      </c>
      <c r="J13" s="195"/>
      <c r="K13" s="205">
        <v>17800</v>
      </c>
      <c r="L13" s="206"/>
      <c r="M13" s="205">
        <v>17500</v>
      </c>
      <c r="N13" s="206"/>
      <c r="O13" s="205">
        <v>17000</v>
      </c>
      <c r="P13" s="207"/>
      <c r="R13" s="15">
        <v>1014</v>
      </c>
      <c r="S13" s="16">
        <v>44263</v>
      </c>
      <c r="T13" s="16">
        <f t="shared" si="0"/>
        <v>44280</v>
      </c>
    </row>
    <row r="14" spans="1:20" ht="14.25" customHeight="1" thickBot="1">
      <c r="A14" s="115" t="s">
        <v>33</v>
      </c>
      <c r="B14" s="116"/>
      <c r="C14" s="117">
        <v>11800</v>
      </c>
      <c r="D14" s="117"/>
      <c r="E14" s="117">
        <v>10800</v>
      </c>
      <c r="F14" s="117"/>
      <c r="G14" s="117">
        <v>8000</v>
      </c>
      <c r="H14" s="118"/>
      <c r="I14" s="106" t="s">
        <v>60</v>
      </c>
      <c r="J14" s="107"/>
      <c r="K14" s="108">
        <v>17800</v>
      </c>
      <c r="L14" s="108"/>
      <c r="M14" s="108">
        <v>17500</v>
      </c>
      <c r="N14" s="108"/>
      <c r="O14" s="108">
        <v>17000</v>
      </c>
      <c r="P14" s="208"/>
      <c r="R14" s="15">
        <v>1015</v>
      </c>
      <c r="S14" s="16">
        <v>44280</v>
      </c>
      <c r="T14" s="16">
        <f t="shared" si="0"/>
        <v>44294</v>
      </c>
    </row>
    <row r="15" spans="1:20" ht="14.25" customHeight="1" thickBot="1">
      <c r="A15" s="89" t="s">
        <v>35</v>
      </c>
      <c r="B15" s="90"/>
      <c r="C15" s="124">
        <v>13180</v>
      </c>
      <c r="D15" s="124"/>
      <c r="E15" s="124">
        <v>12600</v>
      </c>
      <c r="F15" s="124"/>
      <c r="G15" s="124">
        <v>9000</v>
      </c>
      <c r="H15" s="125"/>
      <c r="I15" s="196" t="s">
        <v>32</v>
      </c>
      <c r="J15" s="197"/>
      <c r="K15" s="197"/>
      <c r="L15" s="197"/>
      <c r="M15" s="197"/>
      <c r="N15" s="197"/>
      <c r="O15" s="197"/>
      <c r="P15" s="198"/>
      <c r="R15" s="15">
        <v>1016</v>
      </c>
      <c r="S15" s="16">
        <v>44294</v>
      </c>
      <c r="T15" s="16">
        <f t="shared" si="0"/>
        <v>44312</v>
      </c>
    </row>
    <row r="16" spans="1:20" ht="14.25" customHeight="1">
      <c r="A16" s="75" t="s">
        <v>37</v>
      </c>
      <c r="B16" s="76"/>
      <c r="C16" s="149">
        <v>11990</v>
      </c>
      <c r="D16" s="149"/>
      <c r="E16" s="149">
        <v>11000</v>
      </c>
      <c r="F16" s="149"/>
      <c r="G16" s="149">
        <v>8000</v>
      </c>
      <c r="H16" s="150"/>
      <c r="I16" s="89" t="s">
        <v>34</v>
      </c>
      <c r="J16" s="90"/>
      <c r="K16" s="124">
        <v>12300</v>
      </c>
      <c r="L16" s="124"/>
      <c r="M16" s="124">
        <v>12000</v>
      </c>
      <c r="N16" s="124"/>
      <c r="O16" s="124">
        <v>9500</v>
      </c>
      <c r="P16" s="151"/>
      <c r="R16" s="15">
        <v>1017</v>
      </c>
      <c r="S16" s="16">
        <v>44312</v>
      </c>
      <c r="T16" s="16">
        <f t="shared" si="0"/>
        <v>44326</v>
      </c>
    </row>
    <row r="17" spans="1:20" ht="14.25" customHeight="1">
      <c r="A17" s="75" t="s">
        <v>39</v>
      </c>
      <c r="B17" s="76"/>
      <c r="C17" s="149" t="s">
        <v>159</v>
      </c>
      <c r="D17" s="149"/>
      <c r="E17" s="149">
        <v>11000</v>
      </c>
      <c r="F17" s="149"/>
      <c r="G17" s="149">
        <v>6000</v>
      </c>
      <c r="H17" s="150"/>
      <c r="I17" s="152" t="s">
        <v>36</v>
      </c>
      <c r="J17" s="153"/>
      <c r="K17" s="118">
        <v>11250</v>
      </c>
      <c r="L17" s="147"/>
      <c r="M17" s="118">
        <v>11000</v>
      </c>
      <c r="N17" s="147"/>
      <c r="O17" s="118">
        <v>9500</v>
      </c>
      <c r="P17" s="148"/>
      <c r="R17" s="15">
        <v>1018</v>
      </c>
      <c r="S17" s="16">
        <v>44326</v>
      </c>
      <c r="T17" s="16">
        <f t="shared" si="0"/>
        <v>44341</v>
      </c>
    </row>
    <row r="18" spans="1:20" ht="14.25" customHeight="1" thickBot="1">
      <c r="A18" s="75" t="s">
        <v>41</v>
      </c>
      <c r="B18" s="76"/>
      <c r="C18" s="149">
        <v>11500</v>
      </c>
      <c r="D18" s="149"/>
      <c r="E18" s="149">
        <v>10000</v>
      </c>
      <c r="F18" s="149"/>
      <c r="G18" s="149">
        <v>6000</v>
      </c>
      <c r="H18" s="150"/>
      <c r="I18" s="89" t="s">
        <v>24</v>
      </c>
      <c r="J18" s="90"/>
      <c r="K18" s="124">
        <v>18000</v>
      </c>
      <c r="L18" s="124"/>
      <c r="M18" s="124">
        <v>17800</v>
      </c>
      <c r="N18" s="124"/>
      <c r="O18" s="124">
        <v>17500</v>
      </c>
      <c r="P18" s="151"/>
      <c r="R18" s="15">
        <v>1019</v>
      </c>
      <c r="S18" s="16">
        <v>44341</v>
      </c>
      <c r="T18" s="16">
        <f t="shared" si="0"/>
        <v>44355</v>
      </c>
    </row>
    <row r="19" spans="1:20" ht="14.25" customHeight="1" thickBot="1">
      <c r="A19" s="126" t="s">
        <v>127</v>
      </c>
      <c r="B19" s="127"/>
      <c r="C19" s="127"/>
      <c r="D19" s="127"/>
      <c r="E19" s="127"/>
      <c r="F19" s="127"/>
      <c r="G19" s="127"/>
      <c r="H19" s="127"/>
      <c r="I19" s="115" t="s">
        <v>132</v>
      </c>
      <c r="J19" s="116"/>
      <c r="K19" s="117">
        <v>17000</v>
      </c>
      <c r="L19" s="117"/>
      <c r="M19" s="117">
        <v>16850</v>
      </c>
      <c r="N19" s="117"/>
      <c r="O19" s="117">
        <v>16600</v>
      </c>
      <c r="P19" s="154"/>
      <c r="R19" s="15">
        <v>1020</v>
      </c>
      <c r="S19" s="16">
        <v>44355</v>
      </c>
      <c r="T19" s="16">
        <f t="shared" si="0"/>
        <v>44372</v>
      </c>
    </row>
    <row r="20" spans="1:20" ht="14.25" customHeight="1">
      <c r="A20" s="106" t="s">
        <v>34</v>
      </c>
      <c r="B20" s="107"/>
      <c r="C20" s="108">
        <v>12700</v>
      </c>
      <c r="D20" s="108"/>
      <c r="E20" s="108">
        <v>12500</v>
      </c>
      <c r="F20" s="108"/>
      <c r="G20" s="108">
        <v>8500</v>
      </c>
      <c r="H20" s="109"/>
      <c r="I20" s="89" t="s">
        <v>131</v>
      </c>
      <c r="J20" s="90"/>
      <c r="K20" s="124">
        <v>19500</v>
      </c>
      <c r="L20" s="124"/>
      <c r="M20" s="124">
        <v>19300</v>
      </c>
      <c r="N20" s="124"/>
      <c r="O20" s="124">
        <v>19000</v>
      </c>
      <c r="P20" s="151"/>
      <c r="R20" s="15">
        <v>1021</v>
      </c>
      <c r="S20" s="16">
        <v>44372</v>
      </c>
      <c r="T20" s="16">
        <f t="shared" si="0"/>
        <v>44385</v>
      </c>
    </row>
    <row r="21" spans="1:20" ht="14.25" customHeight="1">
      <c r="A21" s="100" t="s">
        <v>36</v>
      </c>
      <c r="B21" s="101"/>
      <c r="C21" s="102">
        <v>11200</v>
      </c>
      <c r="D21" s="102"/>
      <c r="E21" s="102">
        <v>11000</v>
      </c>
      <c r="F21" s="102"/>
      <c r="G21" s="102">
        <v>8500</v>
      </c>
      <c r="H21" s="135"/>
      <c r="I21" s="115" t="s">
        <v>130</v>
      </c>
      <c r="J21" s="116"/>
      <c r="K21" s="117">
        <v>18500</v>
      </c>
      <c r="L21" s="117"/>
      <c r="M21" s="117">
        <v>18400</v>
      </c>
      <c r="N21" s="117"/>
      <c r="O21" s="117">
        <v>18200</v>
      </c>
      <c r="P21" s="154"/>
      <c r="R21" s="15">
        <v>1022</v>
      </c>
      <c r="S21" s="16">
        <v>44385</v>
      </c>
      <c r="T21" s="16">
        <f t="shared" si="0"/>
        <v>44402</v>
      </c>
    </row>
    <row r="22" spans="1:20" ht="14.25" customHeight="1">
      <c r="A22" s="89" t="s">
        <v>46</v>
      </c>
      <c r="B22" s="90"/>
      <c r="C22" s="124">
        <v>13500</v>
      </c>
      <c r="D22" s="124"/>
      <c r="E22" s="124">
        <v>13000</v>
      </c>
      <c r="F22" s="124"/>
      <c r="G22" s="124">
        <v>7000</v>
      </c>
      <c r="H22" s="125"/>
      <c r="I22" s="89" t="s">
        <v>31</v>
      </c>
      <c r="J22" s="90"/>
      <c r="K22" s="124">
        <v>18300</v>
      </c>
      <c r="L22" s="124"/>
      <c r="M22" s="124">
        <v>18200</v>
      </c>
      <c r="N22" s="124"/>
      <c r="O22" s="124">
        <v>18000</v>
      </c>
      <c r="P22" s="151"/>
      <c r="R22" s="15">
        <v>1023</v>
      </c>
      <c r="S22" s="16">
        <v>44402</v>
      </c>
      <c r="T22" s="16">
        <f t="shared" si="0"/>
        <v>44417</v>
      </c>
    </row>
    <row r="23" spans="1:20" ht="14.25" customHeight="1">
      <c r="A23" s="115" t="s">
        <v>48</v>
      </c>
      <c r="B23" s="116"/>
      <c r="C23" s="117">
        <v>11500</v>
      </c>
      <c r="D23" s="117"/>
      <c r="E23" s="117">
        <v>11000</v>
      </c>
      <c r="F23" s="117"/>
      <c r="G23" s="117">
        <v>6500</v>
      </c>
      <c r="H23" s="118"/>
      <c r="I23" s="115" t="s">
        <v>42</v>
      </c>
      <c r="J23" s="116"/>
      <c r="K23" s="117">
        <v>17500</v>
      </c>
      <c r="L23" s="117"/>
      <c r="M23" s="117">
        <v>17300</v>
      </c>
      <c r="N23" s="117"/>
      <c r="O23" s="117">
        <v>17000</v>
      </c>
      <c r="P23" s="154"/>
      <c r="R23" s="15">
        <v>1024</v>
      </c>
      <c r="S23" s="16">
        <v>44417</v>
      </c>
      <c r="T23" s="16">
        <f t="shared" si="0"/>
        <v>44433</v>
      </c>
    </row>
    <row r="24" spans="1:20" ht="14.25" customHeight="1" thickBot="1">
      <c r="A24" s="89" t="s">
        <v>49</v>
      </c>
      <c r="B24" s="90"/>
      <c r="C24" s="124">
        <v>12233</v>
      </c>
      <c r="D24" s="124"/>
      <c r="E24" s="124">
        <v>11677</v>
      </c>
      <c r="F24" s="124"/>
      <c r="G24" s="124">
        <v>8000</v>
      </c>
      <c r="H24" s="125"/>
      <c r="I24" s="89" t="s">
        <v>60</v>
      </c>
      <c r="J24" s="90"/>
      <c r="K24" s="124">
        <v>18500</v>
      </c>
      <c r="L24" s="124"/>
      <c r="M24" s="124">
        <v>18300</v>
      </c>
      <c r="N24" s="124"/>
      <c r="O24" s="124">
        <v>18000</v>
      </c>
      <c r="P24" s="151"/>
      <c r="R24" s="15">
        <v>1025</v>
      </c>
      <c r="S24" s="16">
        <v>44433</v>
      </c>
      <c r="T24" s="16">
        <f t="shared" si="0"/>
        <v>44447</v>
      </c>
    </row>
    <row r="25" spans="1:20" ht="14.25" customHeight="1" thickBot="1">
      <c r="A25" s="115" t="s">
        <v>51</v>
      </c>
      <c r="B25" s="116"/>
      <c r="C25" s="117">
        <v>11500</v>
      </c>
      <c r="D25" s="117"/>
      <c r="E25" s="117">
        <v>10500</v>
      </c>
      <c r="F25" s="117"/>
      <c r="G25" s="117">
        <v>7000</v>
      </c>
      <c r="H25" s="118"/>
      <c r="I25" s="126" t="s">
        <v>43</v>
      </c>
      <c r="J25" s="127"/>
      <c r="K25" s="127"/>
      <c r="L25" s="127"/>
      <c r="M25" s="127"/>
      <c r="N25" s="127"/>
      <c r="O25" s="127"/>
      <c r="P25" s="128"/>
      <c r="R25" s="15">
        <v>1026</v>
      </c>
      <c r="S25" s="16">
        <v>44447</v>
      </c>
      <c r="T25" s="16">
        <f t="shared" si="0"/>
        <v>44463</v>
      </c>
    </row>
    <row r="26" spans="1:20" ht="14.25" customHeight="1">
      <c r="A26" s="89" t="s">
        <v>35</v>
      </c>
      <c r="B26" s="90"/>
      <c r="C26" s="124" t="s">
        <v>160</v>
      </c>
      <c r="D26" s="124"/>
      <c r="E26" s="124">
        <v>12890</v>
      </c>
      <c r="F26" s="124"/>
      <c r="G26" s="124">
        <v>8000</v>
      </c>
      <c r="H26" s="125"/>
      <c r="I26" s="119" t="s">
        <v>44</v>
      </c>
      <c r="J26" s="120"/>
      <c r="K26" s="142" t="s">
        <v>45</v>
      </c>
      <c r="L26" s="143"/>
      <c r="M26" s="142" t="s">
        <v>45</v>
      </c>
      <c r="N26" s="143"/>
      <c r="O26" s="142">
        <v>14000</v>
      </c>
      <c r="P26" s="144"/>
      <c r="R26" s="15">
        <v>1027</v>
      </c>
      <c r="S26" s="16">
        <v>44463</v>
      </c>
      <c r="T26" s="16">
        <f t="shared" si="0"/>
        <v>44477</v>
      </c>
    </row>
    <row r="27" spans="1:20" ht="14.25" customHeight="1">
      <c r="A27" s="115" t="s">
        <v>53</v>
      </c>
      <c r="B27" s="116"/>
      <c r="C27" s="117" t="s">
        <v>161</v>
      </c>
      <c r="D27" s="117"/>
      <c r="E27" s="117">
        <v>11000</v>
      </c>
      <c r="F27" s="117"/>
      <c r="G27" s="117">
        <v>6000</v>
      </c>
      <c r="H27" s="118"/>
      <c r="I27" s="110" t="s">
        <v>47</v>
      </c>
      <c r="J27" s="111"/>
      <c r="K27" s="135">
        <v>23000</v>
      </c>
      <c r="L27" s="136"/>
      <c r="M27" s="135">
        <v>22000</v>
      </c>
      <c r="N27" s="136"/>
      <c r="O27" s="135">
        <v>20000</v>
      </c>
      <c r="P27" s="137"/>
      <c r="R27" s="15">
        <v>1028</v>
      </c>
      <c r="S27" s="16">
        <v>44477</v>
      </c>
      <c r="T27" s="16">
        <f t="shared" si="0"/>
        <v>44493</v>
      </c>
    </row>
    <row r="28" spans="1:20" ht="14.25" customHeight="1">
      <c r="A28" s="100" t="s">
        <v>55</v>
      </c>
      <c r="B28" s="101"/>
      <c r="C28" s="102" t="s">
        <v>162</v>
      </c>
      <c r="D28" s="102"/>
      <c r="E28" s="102">
        <v>12800</v>
      </c>
      <c r="F28" s="102"/>
      <c r="G28" s="102">
        <v>6000</v>
      </c>
      <c r="H28" s="135"/>
      <c r="I28" s="110" t="s">
        <v>30</v>
      </c>
      <c r="J28" s="111"/>
      <c r="K28" s="135">
        <v>20000</v>
      </c>
      <c r="L28" s="136"/>
      <c r="M28" s="135">
        <v>19000</v>
      </c>
      <c r="N28" s="136"/>
      <c r="O28" s="135">
        <v>18000</v>
      </c>
      <c r="P28" s="137"/>
      <c r="R28" s="15">
        <v>1029</v>
      </c>
      <c r="S28" s="16">
        <v>44493</v>
      </c>
      <c r="T28" s="16">
        <f t="shared" si="0"/>
        <v>44508</v>
      </c>
    </row>
    <row r="29" spans="1:20" ht="14.25" customHeight="1" thickBot="1">
      <c r="A29" s="106" t="s">
        <v>57</v>
      </c>
      <c r="B29" s="107"/>
      <c r="C29" s="108">
        <v>13000</v>
      </c>
      <c r="D29" s="108"/>
      <c r="E29" s="108">
        <v>11500</v>
      </c>
      <c r="F29" s="108"/>
      <c r="G29" s="108">
        <v>6000</v>
      </c>
      <c r="H29" s="109"/>
      <c r="I29" s="133" t="s">
        <v>50</v>
      </c>
      <c r="J29" s="134"/>
      <c r="K29" s="121" t="s">
        <v>45</v>
      </c>
      <c r="L29" s="122"/>
      <c r="M29" s="121" t="s">
        <v>45</v>
      </c>
      <c r="N29" s="122"/>
      <c r="O29" s="121" t="s">
        <v>45</v>
      </c>
      <c r="P29" s="123"/>
      <c r="R29" s="15">
        <v>1030</v>
      </c>
      <c r="S29" s="16">
        <v>44508</v>
      </c>
      <c r="T29" s="16">
        <f t="shared" si="0"/>
        <v>44525</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v>44525</v>
      </c>
      <c r="T30" s="16">
        <f t="shared" si="0"/>
        <v>44538</v>
      </c>
    </row>
    <row r="31" spans="1:20" ht="14.25" customHeight="1">
      <c r="A31" s="129" t="s">
        <v>61</v>
      </c>
      <c r="B31" s="130"/>
      <c r="C31" s="131">
        <v>20000</v>
      </c>
      <c r="D31" s="131"/>
      <c r="E31" s="131">
        <v>17000</v>
      </c>
      <c r="F31" s="131"/>
      <c r="G31" s="131">
        <v>15000</v>
      </c>
      <c r="H31" s="132"/>
      <c r="I31" s="138" t="s">
        <v>16</v>
      </c>
      <c r="J31" s="139"/>
      <c r="K31" s="140" t="s">
        <v>17</v>
      </c>
      <c r="L31" s="139"/>
      <c r="M31" s="140" t="s">
        <v>20</v>
      </c>
      <c r="N31" s="139"/>
      <c r="O31" s="140" t="s">
        <v>19</v>
      </c>
      <c r="P31" s="141"/>
      <c r="R31" s="15">
        <v>1032</v>
      </c>
      <c r="S31" s="16">
        <v>44538</v>
      </c>
      <c r="T31" s="16">
        <f t="shared" si="0"/>
        <v>44554</v>
      </c>
    </row>
    <row r="32" spans="1:20" ht="14.25" customHeight="1">
      <c r="A32" s="89" t="s">
        <v>49</v>
      </c>
      <c r="B32" s="90"/>
      <c r="C32" s="124">
        <v>20000</v>
      </c>
      <c r="D32" s="124"/>
      <c r="E32" s="124">
        <v>19000</v>
      </c>
      <c r="F32" s="124"/>
      <c r="G32" s="124">
        <v>17000</v>
      </c>
      <c r="H32" s="125"/>
      <c r="I32" s="110" t="s">
        <v>56</v>
      </c>
      <c r="J32" s="111"/>
      <c r="K32" s="135" t="s">
        <v>45</v>
      </c>
      <c r="L32" s="136"/>
      <c r="M32" s="135" t="s">
        <v>45</v>
      </c>
      <c r="N32" s="136"/>
      <c r="O32" s="135" t="s">
        <v>45</v>
      </c>
      <c r="P32" s="137"/>
      <c r="R32" s="15">
        <v>1033</v>
      </c>
      <c r="S32" s="16">
        <v>44554</v>
      </c>
      <c r="T32" s="15" t="s">
        <v>63</v>
      </c>
    </row>
    <row r="33" spans="1:19" ht="14.25" customHeight="1">
      <c r="A33" s="115" t="s">
        <v>51</v>
      </c>
      <c r="B33" s="116"/>
      <c r="C33" s="117">
        <v>17000</v>
      </c>
      <c r="D33" s="117"/>
      <c r="E33" s="117">
        <v>15000</v>
      </c>
      <c r="F33" s="117"/>
      <c r="G33" s="117" t="s">
        <v>22</v>
      </c>
      <c r="H33" s="118"/>
      <c r="I33" s="110" t="s">
        <v>58</v>
      </c>
      <c r="J33" s="111"/>
      <c r="K33" s="135" t="s">
        <v>45</v>
      </c>
      <c r="L33" s="136"/>
      <c r="M33" s="135" t="s">
        <v>45</v>
      </c>
      <c r="N33" s="136"/>
      <c r="O33" s="135" t="s">
        <v>45</v>
      </c>
      <c r="P33" s="137"/>
    </row>
    <row r="34" spans="1:19" ht="14.25" customHeight="1" thickBot="1">
      <c r="A34" s="106" t="s">
        <v>60</v>
      </c>
      <c r="B34" s="107"/>
      <c r="C34" s="108">
        <v>15000</v>
      </c>
      <c r="D34" s="108"/>
      <c r="E34" s="108">
        <v>14000</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235</v>
      </c>
      <c r="F36" s="91"/>
      <c r="G36" s="91">
        <v>155</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330</v>
      </c>
      <c r="F39" s="91"/>
      <c r="G39" s="91">
        <v>180</v>
      </c>
      <c r="H39" s="92"/>
      <c r="I39" s="100" t="s">
        <v>58</v>
      </c>
      <c r="J39" s="101"/>
      <c r="K39" s="93" t="s">
        <v>65</v>
      </c>
      <c r="L39" s="93"/>
      <c r="M39" s="102">
        <v>9500</v>
      </c>
      <c r="N39" s="102"/>
      <c r="O39" s="93" t="s">
        <v>45</v>
      </c>
      <c r="P39" s="94"/>
    </row>
    <row r="40" spans="1:19" ht="14.25" customHeight="1" thickBot="1">
      <c r="A40" s="63" t="s">
        <v>67</v>
      </c>
      <c r="B40" s="64"/>
      <c r="C40" s="64"/>
      <c r="D40" s="64"/>
      <c r="E40" s="65" t="s">
        <v>22</v>
      </c>
      <c r="F40" s="65"/>
      <c r="G40" s="65">
        <v>90</v>
      </c>
      <c r="H40" s="66"/>
      <c r="I40" s="133" t="s">
        <v>60</v>
      </c>
      <c r="J40" s="134"/>
      <c r="K40" s="121">
        <v>12000</v>
      </c>
      <c r="L40" s="122"/>
      <c r="M40" s="121">
        <v>9000</v>
      </c>
      <c r="N40" s="122"/>
      <c r="O40" s="203" t="s">
        <v>45</v>
      </c>
      <c r="P40" s="204"/>
    </row>
    <row r="41" spans="1:19" ht="14.25" customHeight="1">
      <c r="A41" s="67" t="s">
        <v>70</v>
      </c>
      <c r="B41" s="68"/>
      <c r="C41" s="68"/>
      <c r="D41" s="68"/>
      <c r="E41" s="68"/>
      <c r="F41" s="68"/>
      <c r="G41" s="68"/>
      <c r="H41" s="68"/>
      <c r="I41" s="71" t="s">
        <v>71</v>
      </c>
      <c r="J41" s="71"/>
      <c r="K41" s="71"/>
      <c r="L41" s="73">
        <f>VLOOKUP(E1,R4:T32,3)</f>
        <v>44280</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163</v>
      </c>
      <c r="B43" s="46"/>
      <c r="C43" s="46"/>
      <c r="D43" s="46"/>
      <c r="E43" s="46"/>
      <c r="F43" s="46"/>
      <c r="G43" s="46"/>
      <c r="H43" s="46"/>
      <c r="I43" s="46"/>
      <c r="J43" s="46"/>
      <c r="K43" s="46"/>
      <c r="L43" s="46"/>
      <c r="M43" s="46"/>
      <c r="N43" s="46"/>
      <c r="O43" s="46"/>
      <c r="P43" s="47"/>
    </row>
    <row r="44" spans="1:19">
      <c r="A44" s="48"/>
      <c r="B44" s="211"/>
      <c r="C44" s="211"/>
      <c r="D44" s="211"/>
      <c r="E44" s="211"/>
      <c r="F44" s="211"/>
      <c r="G44" s="211"/>
      <c r="H44" s="211"/>
      <c r="I44" s="211"/>
      <c r="J44" s="211"/>
      <c r="K44" s="211"/>
      <c r="L44" s="211"/>
      <c r="M44" s="211"/>
      <c r="N44" s="211"/>
      <c r="O44" s="211"/>
      <c r="P44" s="50"/>
    </row>
    <row r="45" spans="1:19">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211"/>
      <c r="C47" s="211"/>
      <c r="D47" s="211"/>
      <c r="E47" s="211"/>
      <c r="F47" s="211"/>
      <c r="G47" s="211"/>
      <c r="H47" s="211"/>
      <c r="I47" s="211"/>
      <c r="J47" s="211"/>
      <c r="K47" s="211"/>
      <c r="L47" s="211"/>
      <c r="M47" s="211"/>
      <c r="N47" s="211"/>
      <c r="O47" s="211"/>
      <c r="P47" s="50"/>
    </row>
    <row r="48" spans="1:19" ht="27.75" customHeight="1">
      <c r="A48" s="48"/>
      <c r="B48" s="211"/>
      <c r="C48" s="211"/>
      <c r="D48" s="211"/>
      <c r="E48" s="211"/>
      <c r="F48" s="211"/>
      <c r="G48" s="211"/>
      <c r="H48" s="211"/>
      <c r="I48" s="211"/>
      <c r="J48" s="211"/>
      <c r="K48" s="211"/>
      <c r="L48" s="211"/>
      <c r="M48" s="211"/>
      <c r="N48" s="211"/>
      <c r="O48" s="211"/>
      <c r="P48" s="50"/>
    </row>
    <row r="49" spans="1:16" ht="14.25" customHeight="1">
      <c r="A49" s="48" t="s">
        <v>144</v>
      </c>
      <c r="B49" s="211"/>
      <c r="C49" s="211"/>
      <c r="D49" s="211"/>
      <c r="E49" s="211"/>
      <c r="F49" s="211"/>
      <c r="G49" s="211"/>
      <c r="H49" s="211"/>
      <c r="I49" s="211"/>
      <c r="J49" s="211"/>
      <c r="K49" s="211"/>
      <c r="L49" s="211"/>
      <c r="M49" s="211"/>
      <c r="N49" s="211"/>
      <c r="O49" s="211"/>
      <c r="P49" s="50"/>
    </row>
    <row r="50" spans="1:16" ht="14.25" customHeight="1">
      <c r="A50" s="48"/>
      <c r="B50" s="211"/>
      <c r="C50" s="211"/>
      <c r="D50" s="211"/>
      <c r="E50" s="211"/>
      <c r="F50" s="211"/>
      <c r="G50" s="211"/>
      <c r="H50" s="211"/>
      <c r="I50" s="211"/>
      <c r="J50" s="211"/>
      <c r="K50" s="211"/>
      <c r="L50" s="211"/>
      <c r="M50" s="211"/>
      <c r="N50" s="211"/>
      <c r="O50" s="211"/>
      <c r="P50" s="50"/>
    </row>
    <row r="51" spans="1:16" ht="14.25" customHeight="1">
      <c r="A51" s="57" t="s">
        <v>73</v>
      </c>
      <c r="B51" s="212"/>
      <c r="C51" s="212"/>
      <c r="D51" s="212"/>
      <c r="E51" s="212"/>
      <c r="F51" s="212"/>
      <c r="G51" s="212"/>
      <c r="H51" s="212"/>
      <c r="I51" s="212"/>
      <c r="J51" s="212"/>
      <c r="K51" s="212"/>
      <c r="L51" s="212"/>
      <c r="M51" s="212"/>
      <c r="N51" s="212"/>
      <c r="O51" s="212"/>
      <c r="P51" s="59"/>
    </row>
    <row r="52" spans="1:16" ht="14.25" customHeight="1">
      <c r="A52" s="57"/>
      <c r="B52" s="212"/>
      <c r="C52" s="212"/>
      <c r="D52" s="212"/>
      <c r="E52" s="212"/>
      <c r="F52" s="212"/>
      <c r="G52" s="212"/>
      <c r="H52" s="212"/>
      <c r="I52" s="212"/>
      <c r="J52" s="212"/>
      <c r="K52" s="212"/>
      <c r="L52" s="212"/>
      <c r="M52" s="212"/>
      <c r="N52" s="212"/>
      <c r="O52" s="212"/>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30"/>
      <c r="C56" s="30"/>
      <c r="D56" s="30"/>
      <c r="E56" s="30"/>
      <c r="F56" s="30"/>
      <c r="G56" s="30"/>
      <c r="H56" s="30"/>
      <c r="I56" s="30"/>
      <c r="J56" s="30"/>
      <c r="K56" s="30"/>
      <c r="L56" s="30"/>
      <c r="M56" s="30"/>
      <c r="N56" s="30"/>
      <c r="O56" s="30"/>
      <c r="P56" s="20"/>
    </row>
    <row r="57" spans="1:16" ht="14.25" customHeight="1" thickBot="1">
      <c r="A57" s="38" t="s">
        <v>76</v>
      </c>
      <c r="B57" s="39"/>
      <c r="C57" s="39"/>
      <c r="D57" s="39"/>
      <c r="E57" s="39"/>
      <c r="F57" s="39"/>
      <c r="G57" s="39"/>
      <c r="H57" s="39"/>
      <c r="I57" s="39"/>
      <c r="J57" s="39"/>
      <c r="K57" s="39"/>
      <c r="L57" s="39"/>
      <c r="M57" s="39"/>
      <c r="N57" s="39"/>
      <c r="O57" s="39"/>
      <c r="P57" s="40"/>
    </row>
    <row r="58" spans="1:16">
      <c r="A58" s="31" t="s">
        <v>149</v>
      </c>
      <c r="B58" s="31"/>
      <c r="C58" s="31"/>
      <c r="D58" s="31"/>
      <c r="E58" s="31"/>
      <c r="F58" s="31"/>
      <c r="G58" s="31"/>
      <c r="H58" s="31"/>
      <c r="I58" s="31"/>
      <c r="J58" s="31"/>
      <c r="K58" s="31"/>
      <c r="L58" s="31"/>
      <c r="M58" s="31"/>
      <c r="N58" s="31"/>
      <c r="O58" s="31"/>
      <c r="P58" s="31"/>
    </row>
    <row r="59" spans="1:16">
      <c r="A59" s="31" t="s">
        <v>151</v>
      </c>
      <c r="B59" s="31"/>
      <c r="C59" s="31"/>
      <c r="D59" s="31"/>
      <c r="E59" s="31"/>
      <c r="F59" s="31"/>
      <c r="G59" s="31"/>
      <c r="H59" s="31"/>
      <c r="I59" s="31"/>
      <c r="J59" s="31"/>
      <c r="K59" s="31"/>
      <c r="L59" s="31"/>
      <c r="M59" s="31"/>
      <c r="N59" s="31"/>
      <c r="O59" s="31"/>
      <c r="P59" s="31"/>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50"/>
    <mergeCell ref="A51:P52"/>
    <mergeCell ref="A53:P53"/>
    <mergeCell ref="A54:P55"/>
    <mergeCell ref="A57:P57"/>
    <mergeCell ref="A41:H42"/>
    <mergeCell ref="I41:K42"/>
    <mergeCell ref="L41:N42"/>
    <mergeCell ref="O41:P42"/>
    <mergeCell ref="A43:P45"/>
    <mergeCell ref="A46:P48"/>
  </mergeCells>
  <phoneticPr fontId="3"/>
  <dataValidations count="1">
    <dataValidation type="list" allowBlank="1" showInputMessage="1" showErrorMessage="1" sqref="G3:G4" xr:uid="{DD4DA330-4A14-40DA-8EF4-48C20D2255C8}">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F64A-AF41-4057-9B5F-F7719F02B3B5}">
  <sheetPr>
    <pageSetUpPr fitToPage="1"/>
  </sheetPr>
  <dimension ref="A1:T59"/>
  <sheetViews>
    <sheetView showGridLines="0" tabSelected="1" view="pageBreakPreview" zoomScaleNormal="100" zoomScaleSheetLayoutView="100" workbookViewId="0">
      <selection activeCell="K9" sqref="K9:L9"/>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178" t="s">
        <v>0</v>
      </c>
      <c r="B1" s="178"/>
      <c r="C1" s="178"/>
      <c r="D1" s="1" t="s">
        <v>1</v>
      </c>
      <c r="E1" s="179">
        <v>1015</v>
      </c>
      <c r="F1" s="179"/>
      <c r="G1" s="2" t="s">
        <v>2</v>
      </c>
      <c r="H1" s="209"/>
      <c r="I1" s="209"/>
      <c r="J1" s="209"/>
      <c r="K1" s="182" t="s">
        <v>3</v>
      </c>
      <c r="L1" s="182"/>
      <c r="M1" s="182"/>
      <c r="N1" s="182"/>
      <c r="O1" s="182"/>
      <c r="P1" s="182"/>
    </row>
    <row r="2" spans="1:20" ht="14.25" customHeight="1" thickBot="1">
      <c r="A2" s="3"/>
      <c r="B2" s="4"/>
      <c r="C2" s="5"/>
      <c r="D2" s="183">
        <f>VLOOKUP(E1,R4:T32,2,0)</f>
        <v>44280</v>
      </c>
      <c r="E2" s="183"/>
      <c r="F2" s="183"/>
      <c r="G2" s="183"/>
      <c r="H2" s="210"/>
      <c r="I2" s="210"/>
      <c r="J2" s="210"/>
      <c r="K2" s="6"/>
      <c r="L2" s="175" t="s">
        <v>4</v>
      </c>
      <c r="M2" s="175"/>
      <c r="N2" s="175"/>
      <c r="O2" s="175"/>
      <c r="P2" s="175"/>
    </row>
    <row r="3" spans="1:20" ht="14.25" customHeight="1">
      <c r="A3" s="169" t="s">
        <v>5</v>
      </c>
      <c r="B3" s="170"/>
      <c r="C3" s="173" t="s">
        <v>6</v>
      </c>
      <c r="D3" s="173"/>
      <c r="E3" s="174">
        <v>11504</v>
      </c>
      <c r="F3" s="174"/>
      <c r="G3" s="7" t="s">
        <v>7</v>
      </c>
      <c r="H3" s="29">
        <v>202</v>
      </c>
      <c r="I3" s="24" t="s">
        <v>8</v>
      </c>
      <c r="J3" s="7"/>
      <c r="K3" s="9"/>
      <c r="L3" s="10"/>
      <c r="M3" s="175" t="s">
        <v>9</v>
      </c>
      <c r="N3" s="175"/>
      <c r="O3" s="175"/>
      <c r="P3" s="175"/>
    </row>
    <row r="4" spans="1:20" ht="14.25" customHeight="1" thickBot="1">
      <c r="A4" s="171"/>
      <c r="B4" s="172"/>
      <c r="C4" s="176" t="s">
        <v>10</v>
      </c>
      <c r="D4" s="176"/>
      <c r="E4" s="177">
        <v>16500</v>
      </c>
      <c r="F4" s="177"/>
      <c r="G4" s="11" t="s">
        <v>7</v>
      </c>
      <c r="H4" s="28">
        <v>800</v>
      </c>
      <c r="I4" s="25" t="s">
        <v>77</v>
      </c>
      <c r="J4" s="11"/>
      <c r="K4" s="13"/>
      <c r="L4" s="14"/>
      <c r="M4" s="175" t="s">
        <v>12</v>
      </c>
      <c r="N4" s="175"/>
      <c r="O4" s="175"/>
      <c r="P4" s="175"/>
      <c r="Q4" s="15" t="s">
        <v>7</v>
      </c>
      <c r="R4" s="15">
        <v>1005</v>
      </c>
      <c r="S4" s="16">
        <v>44130</v>
      </c>
      <c r="T4" s="16">
        <f>S5</f>
        <v>44145</v>
      </c>
    </row>
    <row r="5" spans="1:20" ht="14.25" customHeight="1" thickBot="1">
      <c r="A5" s="126" t="s">
        <v>13</v>
      </c>
      <c r="B5" s="127"/>
      <c r="C5" s="127"/>
      <c r="D5" s="127"/>
      <c r="E5" s="127"/>
      <c r="F5" s="127"/>
      <c r="G5" s="127"/>
      <c r="H5" s="127"/>
      <c r="I5" s="85" t="s">
        <v>14</v>
      </c>
      <c r="J5" s="86"/>
      <c r="K5" s="86"/>
      <c r="L5" s="86"/>
      <c r="M5" s="86"/>
      <c r="N5" s="86"/>
      <c r="O5" s="86"/>
      <c r="P5" s="155"/>
      <c r="Q5" s="15" t="s">
        <v>15</v>
      </c>
      <c r="R5" s="15">
        <v>1006</v>
      </c>
      <c r="S5" s="16">
        <v>44145</v>
      </c>
      <c r="T5" s="16">
        <f t="shared" ref="T5:T31" si="0">S6</f>
        <v>44161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1007</v>
      </c>
      <c r="S6" s="16">
        <v>44161</v>
      </c>
      <c r="T6" s="16">
        <f t="shared" si="0"/>
        <v>44175</v>
      </c>
    </row>
    <row r="7" spans="1:20" ht="14.25" customHeight="1">
      <c r="A7" s="100" t="s">
        <v>21</v>
      </c>
      <c r="B7" s="101"/>
      <c r="C7" s="102">
        <v>8000</v>
      </c>
      <c r="D7" s="102"/>
      <c r="E7" s="102">
        <v>7500</v>
      </c>
      <c r="F7" s="102"/>
      <c r="G7" s="102">
        <v>7000</v>
      </c>
      <c r="H7" s="135"/>
      <c r="I7" s="100" t="s">
        <v>21</v>
      </c>
      <c r="J7" s="101"/>
      <c r="K7" s="102" t="s">
        <v>22</v>
      </c>
      <c r="L7" s="102"/>
      <c r="M7" s="102" t="s">
        <v>22</v>
      </c>
      <c r="N7" s="102"/>
      <c r="O7" s="102">
        <v>7000</v>
      </c>
      <c r="P7" s="160"/>
      <c r="R7" s="15">
        <v>1008</v>
      </c>
      <c r="S7" s="16">
        <v>44175</v>
      </c>
      <c r="T7" s="16">
        <f t="shared" si="0"/>
        <v>44189</v>
      </c>
    </row>
    <row r="8" spans="1:20" ht="14.25" customHeight="1">
      <c r="A8" s="165" t="s">
        <v>23</v>
      </c>
      <c r="B8" s="101"/>
      <c r="C8" s="102">
        <v>11000</v>
      </c>
      <c r="D8" s="102"/>
      <c r="E8" s="102">
        <v>10700</v>
      </c>
      <c r="F8" s="102"/>
      <c r="G8" s="102">
        <v>9000</v>
      </c>
      <c r="H8" s="135"/>
      <c r="I8" s="100" t="s">
        <v>23</v>
      </c>
      <c r="J8" s="101"/>
      <c r="K8" s="102">
        <v>10500</v>
      </c>
      <c r="L8" s="102"/>
      <c r="M8" s="102">
        <v>10000</v>
      </c>
      <c r="N8" s="102"/>
      <c r="O8" s="102">
        <v>7000</v>
      </c>
      <c r="P8" s="160"/>
      <c r="R8" s="15">
        <v>1009</v>
      </c>
      <c r="S8" s="16">
        <v>44189</v>
      </c>
      <c r="T8" s="16">
        <f t="shared" si="0"/>
        <v>44204</v>
      </c>
    </row>
    <row r="9" spans="1:20" ht="14.25" customHeight="1">
      <c r="A9" s="89" t="s">
        <v>24</v>
      </c>
      <c r="B9" s="90"/>
      <c r="C9" s="124">
        <v>14000</v>
      </c>
      <c r="D9" s="124"/>
      <c r="E9" s="124">
        <v>13000</v>
      </c>
      <c r="F9" s="124"/>
      <c r="G9" s="124">
        <v>8000</v>
      </c>
      <c r="H9" s="125"/>
      <c r="I9" s="89" t="s">
        <v>24</v>
      </c>
      <c r="J9" s="90"/>
      <c r="K9" s="124">
        <v>14000</v>
      </c>
      <c r="L9" s="124"/>
      <c r="M9" s="124">
        <v>13700</v>
      </c>
      <c r="N9" s="124"/>
      <c r="O9" s="124">
        <v>13500</v>
      </c>
      <c r="P9" s="151"/>
      <c r="R9" s="15">
        <v>1010</v>
      </c>
      <c r="S9" s="17">
        <v>44204</v>
      </c>
      <c r="T9" s="16">
        <f t="shared" si="0"/>
        <v>44221</v>
      </c>
    </row>
    <row r="10" spans="1:20" ht="14.25" customHeight="1">
      <c r="A10" s="115" t="s">
        <v>25</v>
      </c>
      <c r="B10" s="116"/>
      <c r="C10" s="117">
        <v>12000</v>
      </c>
      <c r="D10" s="117"/>
      <c r="E10" s="117">
        <v>11000</v>
      </c>
      <c r="F10" s="117"/>
      <c r="G10" s="117">
        <v>6000</v>
      </c>
      <c r="H10" s="118"/>
      <c r="I10" s="115" t="s">
        <v>26</v>
      </c>
      <c r="J10" s="116"/>
      <c r="K10" s="117">
        <v>13000</v>
      </c>
      <c r="L10" s="117"/>
      <c r="M10" s="117">
        <v>12500</v>
      </c>
      <c r="N10" s="117"/>
      <c r="O10" s="117">
        <v>12000</v>
      </c>
      <c r="P10" s="154"/>
      <c r="R10" s="15">
        <v>1011</v>
      </c>
      <c r="S10" s="16">
        <v>44221</v>
      </c>
      <c r="T10" s="16">
        <f t="shared" si="0"/>
        <v>44235</v>
      </c>
    </row>
    <row r="11" spans="1:20" ht="14.25" customHeight="1">
      <c r="A11" s="89" t="s">
        <v>27</v>
      </c>
      <c r="B11" s="90"/>
      <c r="C11" s="124">
        <v>13890</v>
      </c>
      <c r="D11" s="124"/>
      <c r="E11" s="124">
        <v>13400</v>
      </c>
      <c r="F11" s="124"/>
      <c r="G11" s="124">
        <v>8000</v>
      </c>
      <c r="H11" s="125"/>
      <c r="I11" s="100" t="s">
        <v>131</v>
      </c>
      <c r="J11" s="101"/>
      <c r="K11" s="102">
        <v>17500</v>
      </c>
      <c r="L11" s="102"/>
      <c r="M11" s="102">
        <v>17300</v>
      </c>
      <c r="N11" s="102"/>
      <c r="O11" s="102">
        <v>17000</v>
      </c>
      <c r="P11" s="160"/>
      <c r="R11" s="15">
        <v>1012</v>
      </c>
      <c r="S11" s="16">
        <v>44235</v>
      </c>
      <c r="T11" s="16">
        <f t="shared" si="0"/>
        <v>44252</v>
      </c>
    </row>
    <row r="12" spans="1:20" ht="14.25" customHeight="1">
      <c r="A12" s="115" t="s">
        <v>29</v>
      </c>
      <c r="B12" s="116"/>
      <c r="C12" s="117">
        <v>12700</v>
      </c>
      <c r="D12" s="117"/>
      <c r="E12" s="117">
        <v>11700</v>
      </c>
      <c r="F12" s="117"/>
      <c r="G12" s="117">
        <v>6000</v>
      </c>
      <c r="H12" s="118"/>
      <c r="I12" s="100" t="s">
        <v>133</v>
      </c>
      <c r="J12" s="101"/>
      <c r="K12" s="102">
        <v>16000</v>
      </c>
      <c r="L12" s="102"/>
      <c r="M12" s="102">
        <v>15500</v>
      </c>
      <c r="N12" s="102"/>
      <c r="O12" s="102">
        <v>15000</v>
      </c>
      <c r="P12" s="160"/>
      <c r="R12" s="15">
        <v>1013</v>
      </c>
      <c r="S12" s="16">
        <v>44252</v>
      </c>
      <c r="T12" s="16">
        <f t="shared" si="0"/>
        <v>44263</v>
      </c>
    </row>
    <row r="13" spans="1:20" ht="14.25" customHeight="1">
      <c r="A13" s="89" t="s">
        <v>31</v>
      </c>
      <c r="B13" s="90"/>
      <c r="C13" s="124">
        <v>13000</v>
      </c>
      <c r="D13" s="124"/>
      <c r="E13" s="124">
        <v>12000</v>
      </c>
      <c r="F13" s="124"/>
      <c r="G13" s="124">
        <v>8000</v>
      </c>
      <c r="H13" s="125"/>
      <c r="I13" s="194" t="s">
        <v>58</v>
      </c>
      <c r="J13" s="195"/>
      <c r="K13" s="205">
        <v>17200</v>
      </c>
      <c r="L13" s="206"/>
      <c r="M13" s="205">
        <v>17000</v>
      </c>
      <c r="N13" s="206"/>
      <c r="O13" s="205">
        <v>16600</v>
      </c>
      <c r="P13" s="207"/>
      <c r="R13" s="15">
        <v>1014</v>
      </c>
      <c r="S13" s="16">
        <v>44263</v>
      </c>
      <c r="T13" s="16">
        <f t="shared" si="0"/>
        <v>44280</v>
      </c>
    </row>
    <row r="14" spans="1:20" ht="14.25" customHeight="1" thickBot="1">
      <c r="A14" s="115" t="s">
        <v>33</v>
      </c>
      <c r="B14" s="116"/>
      <c r="C14" s="117" t="s">
        <v>164</v>
      </c>
      <c r="D14" s="117"/>
      <c r="E14" s="117">
        <v>10800</v>
      </c>
      <c r="F14" s="117"/>
      <c r="G14" s="117">
        <v>8000</v>
      </c>
      <c r="H14" s="118"/>
      <c r="I14" s="106" t="s">
        <v>60</v>
      </c>
      <c r="J14" s="107"/>
      <c r="K14" s="108">
        <v>18500</v>
      </c>
      <c r="L14" s="108"/>
      <c r="M14" s="108">
        <v>18000</v>
      </c>
      <c r="N14" s="108"/>
      <c r="O14" s="108">
        <v>17200</v>
      </c>
      <c r="P14" s="208"/>
      <c r="R14" s="15">
        <v>1015</v>
      </c>
      <c r="S14" s="16">
        <v>44280</v>
      </c>
      <c r="T14" s="16">
        <f t="shared" si="0"/>
        <v>44294</v>
      </c>
    </row>
    <row r="15" spans="1:20" ht="14.25" customHeight="1" thickBot="1">
      <c r="A15" s="89" t="s">
        <v>35</v>
      </c>
      <c r="B15" s="90"/>
      <c r="C15" s="124">
        <v>13520</v>
      </c>
      <c r="D15" s="124"/>
      <c r="E15" s="124">
        <v>12790</v>
      </c>
      <c r="F15" s="124"/>
      <c r="G15" s="124">
        <v>9000</v>
      </c>
      <c r="H15" s="125"/>
      <c r="I15" s="196" t="s">
        <v>32</v>
      </c>
      <c r="J15" s="197"/>
      <c r="K15" s="197"/>
      <c r="L15" s="197"/>
      <c r="M15" s="197"/>
      <c r="N15" s="197"/>
      <c r="O15" s="197"/>
      <c r="P15" s="198"/>
      <c r="R15" s="15">
        <v>1016</v>
      </c>
      <c r="S15" s="16">
        <v>44294</v>
      </c>
      <c r="T15" s="16">
        <f t="shared" si="0"/>
        <v>44312</v>
      </c>
    </row>
    <row r="16" spans="1:20" ht="14.25" customHeight="1">
      <c r="A16" s="75" t="s">
        <v>37</v>
      </c>
      <c r="B16" s="76"/>
      <c r="C16" s="149">
        <v>12420</v>
      </c>
      <c r="D16" s="149"/>
      <c r="E16" s="149">
        <v>11500</v>
      </c>
      <c r="F16" s="149"/>
      <c r="G16" s="149">
        <v>8000</v>
      </c>
      <c r="H16" s="150"/>
      <c r="I16" s="89" t="s">
        <v>34</v>
      </c>
      <c r="J16" s="90"/>
      <c r="K16" s="124">
        <v>12300</v>
      </c>
      <c r="L16" s="124"/>
      <c r="M16" s="124">
        <v>12000</v>
      </c>
      <c r="N16" s="124"/>
      <c r="O16" s="124">
        <v>9500</v>
      </c>
      <c r="P16" s="151"/>
      <c r="R16" s="15">
        <v>1017</v>
      </c>
      <c r="S16" s="16">
        <v>44312</v>
      </c>
      <c r="T16" s="16">
        <f t="shared" si="0"/>
        <v>44326</v>
      </c>
    </row>
    <row r="17" spans="1:20" ht="14.25" customHeight="1">
      <c r="A17" s="75" t="s">
        <v>39</v>
      </c>
      <c r="B17" s="76"/>
      <c r="C17" s="149">
        <v>12900</v>
      </c>
      <c r="D17" s="149"/>
      <c r="E17" s="149">
        <v>11900</v>
      </c>
      <c r="F17" s="149"/>
      <c r="G17" s="149">
        <v>6000</v>
      </c>
      <c r="H17" s="150"/>
      <c r="I17" s="152" t="s">
        <v>36</v>
      </c>
      <c r="J17" s="153"/>
      <c r="K17" s="118">
        <v>11250</v>
      </c>
      <c r="L17" s="147"/>
      <c r="M17" s="118">
        <v>11000</v>
      </c>
      <c r="N17" s="147"/>
      <c r="O17" s="118">
        <v>9500</v>
      </c>
      <c r="P17" s="148"/>
      <c r="R17" s="15">
        <v>1018</v>
      </c>
      <c r="S17" s="16">
        <v>44326</v>
      </c>
      <c r="T17" s="16">
        <f t="shared" si="0"/>
        <v>44341</v>
      </c>
    </row>
    <row r="18" spans="1:20" ht="14.25" customHeight="1" thickBot="1">
      <c r="A18" s="75" t="s">
        <v>41</v>
      </c>
      <c r="B18" s="76"/>
      <c r="C18" s="149">
        <v>11000</v>
      </c>
      <c r="D18" s="149"/>
      <c r="E18" s="149">
        <v>10000</v>
      </c>
      <c r="F18" s="149"/>
      <c r="G18" s="149">
        <v>6000</v>
      </c>
      <c r="H18" s="150"/>
      <c r="I18" s="89" t="s">
        <v>24</v>
      </c>
      <c r="J18" s="90"/>
      <c r="K18" s="124">
        <v>18200</v>
      </c>
      <c r="L18" s="124"/>
      <c r="M18" s="124">
        <v>18000</v>
      </c>
      <c r="N18" s="124"/>
      <c r="O18" s="124">
        <v>17800</v>
      </c>
      <c r="P18" s="151"/>
      <c r="R18" s="15">
        <v>1019</v>
      </c>
      <c r="S18" s="16">
        <v>44341</v>
      </c>
      <c r="T18" s="16">
        <f t="shared" si="0"/>
        <v>44355</v>
      </c>
    </row>
    <row r="19" spans="1:20" ht="14.25" customHeight="1" thickBot="1">
      <c r="A19" s="126" t="s">
        <v>127</v>
      </c>
      <c r="B19" s="127"/>
      <c r="C19" s="127"/>
      <c r="D19" s="127"/>
      <c r="E19" s="127"/>
      <c r="F19" s="127"/>
      <c r="G19" s="127"/>
      <c r="H19" s="127"/>
      <c r="I19" s="115" t="s">
        <v>132</v>
      </c>
      <c r="J19" s="116"/>
      <c r="K19" s="117">
        <v>17500</v>
      </c>
      <c r="L19" s="117"/>
      <c r="M19" s="117">
        <v>17200</v>
      </c>
      <c r="N19" s="117"/>
      <c r="O19" s="117">
        <v>17000</v>
      </c>
      <c r="P19" s="154"/>
      <c r="R19" s="15">
        <v>1020</v>
      </c>
      <c r="S19" s="16">
        <v>44355</v>
      </c>
      <c r="T19" s="16">
        <f t="shared" si="0"/>
        <v>44372</v>
      </c>
    </row>
    <row r="20" spans="1:20" ht="14.25" customHeight="1">
      <c r="A20" s="106" t="s">
        <v>34</v>
      </c>
      <c r="B20" s="107"/>
      <c r="C20" s="108">
        <v>12700</v>
      </c>
      <c r="D20" s="108"/>
      <c r="E20" s="108">
        <v>12500</v>
      </c>
      <c r="F20" s="108"/>
      <c r="G20" s="108">
        <v>8700</v>
      </c>
      <c r="H20" s="109"/>
      <c r="I20" s="89" t="s">
        <v>131</v>
      </c>
      <c r="J20" s="90"/>
      <c r="K20" s="124">
        <v>20000</v>
      </c>
      <c r="L20" s="124"/>
      <c r="M20" s="124">
        <v>19700</v>
      </c>
      <c r="N20" s="124"/>
      <c r="O20" s="124">
        <v>19500</v>
      </c>
      <c r="P20" s="151"/>
      <c r="R20" s="15">
        <v>1021</v>
      </c>
      <c r="S20" s="16">
        <v>44372</v>
      </c>
      <c r="T20" s="16">
        <f t="shared" si="0"/>
        <v>44385</v>
      </c>
    </row>
    <row r="21" spans="1:20" ht="14.25" customHeight="1">
      <c r="A21" s="100" t="s">
        <v>36</v>
      </c>
      <c r="B21" s="101"/>
      <c r="C21" s="102">
        <v>11200</v>
      </c>
      <c r="D21" s="102"/>
      <c r="E21" s="102">
        <v>11000</v>
      </c>
      <c r="F21" s="102"/>
      <c r="G21" s="102">
        <v>8700</v>
      </c>
      <c r="H21" s="135"/>
      <c r="I21" s="115" t="s">
        <v>130</v>
      </c>
      <c r="J21" s="116"/>
      <c r="K21" s="117">
        <v>19000</v>
      </c>
      <c r="L21" s="117"/>
      <c r="M21" s="117">
        <v>18800</v>
      </c>
      <c r="N21" s="117"/>
      <c r="O21" s="117">
        <v>18500</v>
      </c>
      <c r="P21" s="154"/>
      <c r="R21" s="15">
        <v>1022</v>
      </c>
      <c r="S21" s="16">
        <v>44385</v>
      </c>
      <c r="T21" s="16">
        <f t="shared" si="0"/>
        <v>44402</v>
      </c>
    </row>
    <row r="22" spans="1:20" ht="14.25" customHeight="1">
      <c r="A22" s="89" t="s">
        <v>46</v>
      </c>
      <c r="B22" s="90"/>
      <c r="C22" s="124">
        <v>13300</v>
      </c>
      <c r="D22" s="124"/>
      <c r="E22" s="124">
        <v>12700</v>
      </c>
      <c r="F22" s="124"/>
      <c r="G22" s="124">
        <v>7000</v>
      </c>
      <c r="H22" s="125"/>
      <c r="I22" s="89" t="s">
        <v>31</v>
      </c>
      <c r="J22" s="90"/>
      <c r="K22" s="124">
        <v>18500</v>
      </c>
      <c r="L22" s="124"/>
      <c r="M22" s="124">
        <v>18300</v>
      </c>
      <c r="N22" s="124"/>
      <c r="O22" s="124">
        <v>18000</v>
      </c>
      <c r="P22" s="151"/>
      <c r="R22" s="15">
        <v>1023</v>
      </c>
      <c r="S22" s="16">
        <v>44402</v>
      </c>
      <c r="T22" s="16">
        <f t="shared" si="0"/>
        <v>44417</v>
      </c>
    </row>
    <row r="23" spans="1:20" ht="14.25" customHeight="1">
      <c r="A23" s="115" t="s">
        <v>48</v>
      </c>
      <c r="B23" s="116"/>
      <c r="C23" s="117">
        <v>12000</v>
      </c>
      <c r="D23" s="117"/>
      <c r="E23" s="117">
        <v>10000</v>
      </c>
      <c r="F23" s="117"/>
      <c r="G23" s="117">
        <v>6500</v>
      </c>
      <c r="H23" s="118"/>
      <c r="I23" s="115" t="s">
        <v>42</v>
      </c>
      <c r="J23" s="116"/>
      <c r="K23" s="117">
        <v>17500</v>
      </c>
      <c r="L23" s="117"/>
      <c r="M23" s="117">
        <v>17300</v>
      </c>
      <c r="N23" s="117"/>
      <c r="O23" s="117">
        <v>17000</v>
      </c>
      <c r="P23" s="154"/>
      <c r="R23" s="15">
        <v>1024</v>
      </c>
      <c r="S23" s="16">
        <v>44417</v>
      </c>
      <c r="T23" s="16">
        <f t="shared" si="0"/>
        <v>44433</v>
      </c>
    </row>
    <row r="24" spans="1:20" ht="14.25" customHeight="1" thickBot="1">
      <c r="A24" s="89" t="s">
        <v>49</v>
      </c>
      <c r="B24" s="90"/>
      <c r="C24" s="124">
        <v>12000</v>
      </c>
      <c r="D24" s="124"/>
      <c r="E24" s="124">
        <v>11677</v>
      </c>
      <c r="F24" s="124"/>
      <c r="G24" s="124">
        <v>8000</v>
      </c>
      <c r="H24" s="125"/>
      <c r="I24" s="89" t="s">
        <v>60</v>
      </c>
      <c r="J24" s="90"/>
      <c r="K24" s="124">
        <v>19000</v>
      </c>
      <c r="L24" s="124"/>
      <c r="M24" s="124">
        <v>18800</v>
      </c>
      <c r="N24" s="124"/>
      <c r="O24" s="124">
        <v>18500</v>
      </c>
      <c r="P24" s="151"/>
      <c r="R24" s="15">
        <v>1025</v>
      </c>
      <c r="S24" s="16">
        <v>44433</v>
      </c>
      <c r="T24" s="16">
        <f t="shared" si="0"/>
        <v>44447</v>
      </c>
    </row>
    <row r="25" spans="1:20" ht="14.25" customHeight="1" thickBot="1">
      <c r="A25" s="115" t="s">
        <v>51</v>
      </c>
      <c r="B25" s="116"/>
      <c r="C25" s="117">
        <v>10900</v>
      </c>
      <c r="D25" s="117"/>
      <c r="E25" s="117">
        <v>10500</v>
      </c>
      <c r="F25" s="117"/>
      <c r="G25" s="117">
        <v>7000</v>
      </c>
      <c r="H25" s="118"/>
      <c r="I25" s="126" t="s">
        <v>43</v>
      </c>
      <c r="J25" s="127"/>
      <c r="K25" s="127"/>
      <c r="L25" s="127"/>
      <c r="M25" s="127"/>
      <c r="N25" s="127"/>
      <c r="O25" s="127"/>
      <c r="P25" s="128"/>
      <c r="R25" s="15">
        <v>1026</v>
      </c>
      <c r="S25" s="16">
        <v>44447</v>
      </c>
      <c r="T25" s="16">
        <f t="shared" si="0"/>
        <v>44463</v>
      </c>
    </row>
    <row r="26" spans="1:20" ht="14.25" customHeight="1">
      <c r="A26" s="89" t="s">
        <v>35</v>
      </c>
      <c r="B26" s="90"/>
      <c r="C26" s="124" t="s">
        <v>134</v>
      </c>
      <c r="D26" s="124"/>
      <c r="E26" s="124">
        <v>12890</v>
      </c>
      <c r="F26" s="124"/>
      <c r="G26" s="124">
        <v>8000</v>
      </c>
      <c r="H26" s="125"/>
      <c r="I26" s="119" t="s">
        <v>44</v>
      </c>
      <c r="J26" s="120"/>
      <c r="K26" s="142" t="s">
        <v>45</v>
      </c>
      <c r="L26" s="143"/>
      <c r="M26" s="142" t="s">
        <v>45</v>
      </c>
      <c r="N26" s="143"/>
      <c r="O26" s="142">
        <v>14000</v>
      </c>
      <c r="P26" s="144"/>
      <c r="R26" s="15">
        <v>1027</v>
      </c>
      <c r="S26" s="16">
        <v>44463</v>
      </c>
      <c r="T26" s="16">
        <f t="shared" si="0"/>
        <v>44477</v>
      </c>
    </row>
    <row r="27" spans="1:20" ht="14.25" customHeight="1">
      <c r="A27" s="115" t="s">
        <v>53</v>
      </c>
      <c r="B27" s="116"/>
      <c r="C27" s="117">
        <v>11966</v>
      </c>
      <c r="D27" s="117"/>
      <c r="E27" s="117">
        <v>11000</v>
      </c>
      <c r="F27" s="117"/>
      <c r="G27" s="117">
        <v>6000</v>
      </c>
      <c r="H27" s="118"/>
      <c r="I27" s="110" t="s">
        <v>47</v>
      </c>
      <c r="J27" s="111"/>
      <c r="K27" s="135">
        <v>23000</v>
      </c>
      <c r="L27" s="136"/>
      <c r="M27" s="135">
        <v>22000</v>
      </c>
      <c r="N27" s="136"/>
      <c r="O27" s="135">
        <v>20000</v>
      </c>
      <c r="P27" s="137"/>
      <c r="R27" s="15">
        <v>1028</v>
      </c>
      <c r="S27" s="16">
        <v>44477</v>
      </c>
      <c r="T27" s="16">
        <f t="shared" si="0"/>
        <v>44493</v>
      </c>
    </row>
    <row r="28" spans="1:20" ht="14.25" customHeight="1">
      <c r="A28" s="100" t="s">
        <v>55</v>
      </c>
      <c r="B28" s="101"/>
      <c r="C28" s="102" t="s">
        <v>162</v>
      </c>
      <c r="D28" s="102"/>
      <c r="E28" s="102">
        <v>12800</v>
      </c>
      <c r="F28" s="102"/>
      <c r="G28" s="102">
        <v>6000</v>
      </c>
      <c r="H28" s="135"/>
      <c r="I28" s="110" t="s">
        <v>30</v>
      </c>
      <c r="J28" s="111"/>
      <c r="K28" s="135">
        <v>20000</v>
      </c>
      <c r="L28" s="136"/>
      <c r="M28" s="135">
        <v>19000</v>
      </c>
      <c r="N28" s="136"/>
      <c r="O28" s="135">
        <v>18000</v>
      </c>
      <c r="P28" s="137"/>
      <c r="R28" s="15">
        <v>1029</v>
      </c>
      <c r="S28" s="16">
        <v>44493</v>
      </c>
      <c r="T28" s="16">
        <f t="shared" si="0"/>
        <v>44508</v>
      </c>
    </row>
    <row r="29" spans="1:20" ht="14.25" customHeight="1" thickBot="1">
      <c r="A29" s="106" t="s">
        <v>57</v>
      </c>
      <c r="B29" s="107"/>
      <c r="C29" s="108">
        <v>12590</v>
      </c>
      <c r="D29" s="108"/>
      <c r="E29" s="108">
        <v>11500</v>
      </c>
      <c r="F29" s="108"/>
      <c r="G29" s="108">
        <v>6000</v>
      </c>
      <c r="H29" s="109"/>
      <c r="I29" s="133" t="s">
        <v>50</v>
      </c>
      <c r="J29" s="134"/>
      <c r="K29" s="121" t="s">
        <v>45</v>
      </c>
      <c r="L29" s="122"/>
      <c r="M29" s="121" t="s">
        <v>45</v>
      </c>
      <c r="N29" s="122"/>
      <c r="O29" s="121" t="s">
        <v>45</v>
      </c>
      <c r="P29" s="123"/>
      <c r="R29" s="15">
        <v>1030</v>
      </c>
      <c r="S29" s="16">
        <v>44508</v>
      </c>
      <c r="T29" s="16">
        <f t="shared" si="0"/>
        <v>44525</v>
      </c>
    </row>
    <row r="30" spans="1:20" ht="14.25" customHeight="1" thickBot="1">
      <c r="A30" s="126" t="s">
        <v>59</v>
      </c>
      <c r="B30" s="127"/>
      <c r="C30" s="127"/>
      <c r="D30" s="127"/>
      <c r="E30" s="127"/>
      <c r="F30" s="127"/>
      <c r="G30" s="127"/>
      <c r="H30" s="127"/>
      <c r="I30" s="126" t="s">
        <v>52</v>
      </c>
      <c r="J30" s="127"/>
      <c r="K30" s="127"/>
      <c r="L30" s="127"/>
      <c r="M30" s="127"/>
      <c r="N30" s="127"/>
      <c r="O30" s="127"/>
      <c r="P30" s="128"/>
      <c r="R30" s="15">
        <v>1031</v>
      </c>
      <c r="S30" s="16">
        <v>44525</v>
      </c>
      <c r="T30" s="16">
        <f t="shared" si="0"/>
        <v>44538</v>
      </c>
    </row>
    <row r="31" spans="1:20" ht="14.25" customHeight="1">
      <c r="A31" s="129" t="s">
        <v>61</v>
      </c>
      <c r="B31" s="130"/>
      <c r="C31" s="131">
        <v>20000</v>
      </c>
      <c r="D31" s="131"/>
      <c r="E31" s="131">
        <v>17000</v>
      </c>
      <c r="F31" s="131"/>
      <c r="G31" s="131">
        <v>15000</v>
      </c>
      <c r="H31" s="132"/>
      <c r="I31" s="138" t="s">
        <v>16</v>
      </c>
      <c r="J31" s="139"/>
      <c r="K31" s="140" t="s">
        <v>17</v>
      </c>
      <c r="L31" s="139"/>
      <c r="M31" s="140" t="s">
        <v>20</v>
      </c>
      <c r="N31" s="139"/>
      <c r="O31" s="140" t="s">
        <v>19</v>
      </c>
      <c r="P31" s="141"/>
      <c r="R31" s="15">
        <v>1032</v>
      </c>
      <c r="S31" s="16">
        <v>44538</v>
      </c>
      <c r="T31" s="16">
        <f t="shared" si="0"/>
        <v>44554</v>
      </c>
    </row>
    <row r="32" spans="1:20" ht="14.25" customHeight="1">
      <c r="A32" s="89" t="s">
        <v>49</v>
      </c>
      <c r="B32" s="90"/>
      <c r="C32" s="124">
        <v>20000</v>
      </c>
      <c r="D32" s="124"/>
      <c r="E32" s="124">
        <v>19000</v>
      </c>
      <c r="F32" s="124"/>
      <c r="G32" s="124">
        <v>17000</v>
      </c>
      <c r="H32" s="125"/>
      <c r="I32" s="110" t="s">
        <v>56</v>
      </c>
      <c r="J32" s="111"/>
      <c r="K32" s="135" t="s">
        <v>45</v>
      </c>
      <c r="L32" s="136"/>
      <c r="M32" s="135" t="s">
        <v>45</v>
      </c>
      <c r="N32" s="136"/>
      <c r="O32" s="135" t="s">
        <v>45</v>
      </c>
      <c r="P32" s="137"/>
      <c r="R32" s="15">
        <v>1033</v>
      </c>
      <c r="S32" s="16">
        <v>44554</v>
      </c>
      <c r="T32" s="15" t="s">
        <v>63</v>
      </c>
    </row>
    <row r="33" spans="1:19" ht="14.25" customHeight="1">
      <c r="A33" s="115" t="s">
        <v>51</v>
      </c>
      <c r="B33" s="116"/>
      <c r="C33" s="117">
        <v>17000</v>
      </c>
      <c r="D33" s="117"/>
      <c r="E33" s="117">
        <v>15000</v>
      </c>
      <c r="F33" s="117"/>
      <c r="G33" s="117" t="s">
        <v>22</v>
      </c>
      <c r="H33" s="118"/>
      <c r="I33" s="110" t="s">
        <v>58</v>
      </c>
      <c r="J33" s="111"/>
      <c r="K33" s="135" t="s">
        <v>45</v>
      </c>
      <c r="L33" s="136"/>
      <c r="M33" s="135" t="s">
        <v>45</v>
      </c>
      <c r="N33" s="136"/>
      <c r="O33" s="135" t="s">
        <v>45</v>
      </c>
      <c r="P33" s="137"/>
    </row>
    <row r="34" spans="1:19" ht="14.25" customHeight="1" thickBot="1">
      <c r="A34" s="106" t="s">
        <v>60</v>
      </c>
      <c r="B34" s="107"/>
      <c r="C34" s="108">
        <v>15000</v>
      </c>
      <c r="D34" s="108"/>
      <c r="E34" s="108">
        <v>14000</v>
      </c>
      <c r="F34" s="108"/>
      <c r="G34" s="108" t="s">
        <v>22</v>
      </c>
      <c r="H34" s="109"/>
      <c r="I34" s="110" t="s">
        <v>60</v>
      </c>
      <c r="J34" s="111"/>
      <c r="K34" s="135" t="s">
        <v>45</v>
      </c>
      <c r="L34" s="136"/>
      <c r="M34" s="135" t="s">
        <v>45</v>
      </c>
      <c r="N34" s="136"/>
      <c r="O34" s="135" t="s">
        <v>45</v>
      </c>
      <c r="P34" s="137"/>
    </row>
    <row r="35" spans="1:19" ht="14.25" customHeight="1" thickBot="1">
      <c r="A35" s="85" t="s">
        <v>64</v>
      </c>
      <c r="B35" s="86"/>
      <c r="C35" s="86"/>
      <c r="D35" s="86"/>
      <c r="E35" s="87" t="s">
        <v>17</v>
      </c>
      <c r="F35" s="87"/>
      <c r="G35" s="87" t="s">
        <v>19</v>
      </c>
      <c r="H35" s="88"/>
      <c r="I35" s="133" t="s">
        <v>50</v>
      </c>
      <c r="J35" s="134"/>
      <c r="K35" s="121" t="s">
        <v>45</v>
      </c>
      <c r="L35" s="122"/>
      <c r="M35" s="121" t="s">
        <v>45</v>
      </c>
      <c r="N35" s="122"/>
      <c r="O35" s="121" t="s">
        <v>45</v>
      </c>
      <c r="P35" s="123"/>
      <c r="S35" s="18"/>
    </row>
    <row r="36" spans="1:19" ht="14.25" customHeight="1" thickBot="1">
      <c r="A36" s="89" t="s">
        <v>66</v>
      </c>
      <c r="B36" s="90"/>
      <c r="C36" s="90"/>
      <c r="D36" s="90"/>
      <c r="E36" s="91">
        <v>235</v>
      </c>
      <c r="F36" s="91"/>
      <c r="G36" s="91">
        <v>160</v>
      </c>
      <c r="H36" s="92"/>
      <c r="I36" s="126" t="s">
        <v>62</v>
      </c>
      <c r="J36" s="127"/>
      <c r="K36" s="127"/>
      <c r="L36" s="127"/>
      <c r="M36" s="127"/>
      <c r="N36" s="127"/>
      <c r="O36" s="127"/>
      <c r="P36" s="128"/>
    </row>
    <row r="37" spans="1:19" ht="14.25" customHeight="1" thickBot="1">
      <c r="A37" s="75" t="s">
        <v>67</v>
      </c>
      <c r="B37" s="76"/>
      <c r="C37" s="76"/>
      <c r="D37" s="76"/>
      <c r="E37" s="77" t="s">
        <v>22</v>
      </c>
      <c r="F37" s="77"/>
      <c r="G37" s="77">
        <v>90</v>
      </c>
      <c r="H37" s="78"/>
      <c r="I37" s="119" t="s">
        <v>54</v>
      </c>
      <c r="J37" s="120"/>
      <c r="K37" s="103" t="s">
        <v>45</v>
      </c>
      <c r="L37" s="104"/>
      <c r="M37" s="103" t="s">
        <v>45</v>
      </c>
      <c r="N37" s="104"/>
      <c r="O37" s="103" t="s">
        <v>45</v>
      </c>
      <c r="P37" s="105"/>
    </row>
    <row r="38" spans="1:19" ht="14.25" customHeight="1" thickBot="1">
      <c r="A38" s="85" t="s">
        <v>69</v>
      </c>
      <c r="B38" s="86"/>
      <c r="C38" s="86"/>
      <c r="D38" s="86"/>
      <c r="E38" s="87" t="s">
        <v>17</v>
      </c>
      <c r="F38" s="87"/>
      <c r="G38" s="87" t="s">
        <v>19</v>
      </c>
      <c r="H38" s="88"/>
      <c r="I38" s="110" t="s">
        <v>56</v>
      </c>
      <c r="J38" s="111"/>
      <c r="K38" s="112" t="s">
        <v>45</v>
      </c>
      <c r="L38" s="113"/>
      <c r="M38" s="112" t="s">
        <v>45</v>
      </c>
      <c r="N38" s="113"/>
      <c r="O38" s="112" t="s">
        <v>45</v>
      </c>
      <c r="P38" s="114"/>
    </row>
    <row r="39" spans="1:19" ht="14.25" customHeight="1">
      <c r="A39" s="89" t="s">
        <v>66</v>
      </c>
      <c r="B39" s="90"/>
      <c r="C39" s="90"/>
      <c r="D39" s="90"/>
      <c r="E39" s="91">
        <v>330</v>
      </c>
      <c r="F39" s="91"/>
      <c r="G39" s="91">
        <v>180</v>
      </c>
      <c r="H39" s="92"/>
      <c r="I39" s="100" t="s">
        <v>58</v>
      </c>
      <c r="J39" s="101"/>
      <c r="K39" s="93" t="s">
        <v>65</v>
      </c>
      <c r="L39" s="93"/>
      <c r="M39" s="102">
        <v>9500</v>
      </c>
      <c r="N39" s="102"/>
      <c r="O39" s="93" t="s">
        <v>45</v>
      </c>
      <c r="P39" s="94"/>
    </row>
    <row r="40" spans="1:19" ht="14.25" customHeight="1" thickBot="1">
      <c r="A40" s="63" t="s">
        <v>67</v>
      </c>
      <c r="B40" s="64"/>
      <c r="C40" s="64"/>
      <c r="D40" s="64"/>
      <c r="E40" s="65" t="s">
        <v>22</v>
      </c>
      <c r="F40" s="65"/>
      <c r="G40" s="65">
        <v>90</v>
      </c>
      <c r="H40" s="66"/>
      <c r="I40" s="133" t="s">
        <v>60</v>
      </c>
      <c r="J40" s="134"/>
      <c r="K40" s="121">
        <v>12000</v>
      </c>
      <c r="L40" s="122"/>
      <c r="M40" s="121">
        <v>9000</v>
      </c>
      <c r="N40" s="122"/>
      <c r="O40" s="203" t="s">
        <v>45</v>
      </c>
      <c r="P40" s="204"/>
    </row>
    <row r="41" spans="1:19" ht="14.25" customHeight="1">
      <c r="A41" s="67" t="s">
        <v>70</v>
      </c>
      <c r="B41" s="68"/>
      <c r="C41" s="68"/>
      <c r="D41" s="68"/>
      <c r="E41" s="68"/>
      <c r="F41" s="68"/>
      <c r="G41" s="68"/>
      <c r="H41" s="68"/>
      <c r="I41" s="71" t="s">
        <v>71</v>
      </c>
      <c r="J41" s="71"/>
      <c r="K41" s="71"/>
      <c r="L41" s="73">
        <f>VLOOKUP(E1,R4:T32,3)</f>
        <v>44294</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165</v>
      </c>
      <c r="B43" s="46"/>
      <c r="C43" s="46"/>
      <c r="D43" s="46"/>
      <c r="E43" s="46"/>
      <c r="F43" s="46"/>
      <c r="G43" s="46"/>
      <c r="H43" s="46"/>
      <c r="I43" s="46"/>
      <c r="J43" s="46"/>
      <c r="K43" s="46"/>
      <c r="L43" s="46"/>
      <c r="M43" s="46"/>
      <c r="N43" s="46"/>
      <c r="O43" s="46"/>
      <c r="P43" s="47"/>
    </row>
    <row r="44" spans="1:19">
      <c r="A44" s="48"/>
      <c r="B44" s="211"/>
      <c r="C44" s="211"/>
      <c r="D44" s="211"/>
      <c r="E44" s="211"/>
      <c r="F44" s="211"/>
      <c r="G44" s="211"/>
      <c r="H44" s="211"/>
      <c r="I44" s="211"/>
      <c r="J44" s="211"/>
      <c r="K44" s="211"/>
      <c r="L44" s="211"/>
      <c r="M44" s="211"/>
      <c r="N44" s="211"/>
      <c r="O44" s="211"/>
      <c r="P44" s="50"/>
    </row>
    <row r="45" spans="1:19" ht="25.5" customHeight="1">
      <c r="A45" s="51"/>
      <c r="B45" s="52"/>
      <c r="C45" s="52"/>
      <c r="D45" s="52"/>
      <c r="E45" s="52"/>
      <c r="F45" s="52"/>
      <c r="G45" s="52"/>
      <c r="H45" s="52"/>
      <c r="I45" s="52"/>
      <c r="J45" s="52"/>
      <c r="K45" s="52"/>
      <c r="L45" s="52"/>
      <c r="M45" s="52"/>
      <c r="N45" s="52"/>
      <c r="O45" s="52"/>
      <c r="P45" s="53"/>
    </row>
    <row r="46" spans="1:19" ht="14.25" customHeight="1">
      <c r="A46" s="54" t="s">
        <v>136</v>
      </c>
      <c r="B46" s="55"/>
      <c r="C46" s="55"/>
      <c r="D46" s="55"/>
      <c r="E46" s="55"/>
      <c r="F46" s="55"/>
      <c r="G46" s="55"/>
      <c r="H46" s="55"/>
      <c r="I46" s="55"/>
      <c r="J46" s="55"/>
      <c r="K46" s="55"/>
      <c r="L46" s="55"/>
      <c r="M46" s="55"/>
      <c r="N46" s="55"/>
      <c r="O46" s="55"/>
      <c r="P46" s="56"/>
    </row>
    <row r="47" spans="1:19" ht="14.25" customHeight="1">
      <c r="A47" s="48"/>
      <c r="B47" s="211"/>
      <c r="C47" s="211"/>
      <c r="D47" s="211"/>
      <c r="E47" s="211"/>
      <c r="F47" s="211"/>
      <c r="G47" s="211"/>
      <c r="H47" s="211"/>
      <c r="I47" s="211"/>
      <c r="J47" s="211"/>
      <c r="K47" s="211"/>
      <c r="L47" s="211"/>
      <c r="M47" s="211"/>
      <c r="N47" s="211"/>
      <c r="O47" s="211"/>
      <c r="P47" s="50"/>
    </row>
    <row r="48" spans="1:19" ht="27.75" customHeight="1">
      <c r="A48" s="48"/>
      <c r="B48" s="211"/>
      <c r="C48" s="211"/>
      <c r="D48" s="211"/>
      <c r="E48" s="211"/>
      <c r="F48" s="211"/>
      <c r="G48" s="211"/>
      <c r="H48" s="211"/>
      <c r="I48" s="211"/>
      <c r="J48" s="211"/>
      <c r="K48" s="211"/>
      <c r="L48" s="211"/>
      <c r="M48" s="211"/>
      <c r="N48" s="211"/>
      <c r="O48" s="211"/>
      <c r="P48" s="50"/>
    </row>
    <row r="49" spans="1:16" ht="14.25" customHeight="1">
      <c r="A49" s="48" t="s">
        <v>144</v>
      </c>
      <c r="B49" s="211"/>
      <c r="C49" s="211"/>
      <c r="D49" s="211"/>
      <c r="E49" s="211"/>
      <c r="F49" s="211"/>
      <c r="G49" s="211"/>
      <c r="H49" s="211"/>
      <c r="I49" s="211"/>
      <c r="J49" s="211"/>
      <c r="K49" s="211"/>
      <c r="L49" s="211"/>
      <c r="M49" s="211"/>
      <c r="N49" s="211"/>
      <c r="O49" s="211"/>
      <c r="P49" s="50"/>
    </row>
    <row r="50" spans="1:16" ht="14.25" customHeight="1">
      <c r="A50" s="48"/>
      <c r="B50" s="211"/>
      <c r="C50" s="211"/>
      <c r="D50" s="211"/>
      <c r="E50" s="211"/>
      <c r="F50" s="211"/>
      <c r="G50" s="211"/>
      <c r="H50" s="211"/>
      <c r="I50" s="211"/>
      <c r="J50" s="211"/>
      <c r="K50" s="211"/>
      <c r="L50" s="211"/>
      <c r="M50" s="211"/>
      <c r="N50" s="211"/>
      <c r="O50" s="211"/>
      <c r="P50" s="50"/>
    </row>
    <row r="51" spans="1:16" ht="14.25" customHeight="1">
      <c r="A51" s="57" t="s">
        <v>73</v>
      </c>
      <c r="B51" s="212"/>
      <c r="C51" s="212"/>
      <c r="D51" s="212"/>
      <c r="E51" s="212"/>
      <c r="F51" s="212"/>
      <c r="G51" s="212"/>
      <c r="H51" s="212"/>
      <c r="I51" s="212"/>
      <c r="J51" s="212"/>
      <c r="K51" s="212"/>
      <c r="L51" s="212"/>
      <c r="M51" s="212"/>
      <c r="N51" s="212"/>
      <c r="O51" s="212"/>
      <c r="P51" s="59"/>
    </row>
    <row r="52" spans="1:16" ht="14.25" customHeight="1">
      <c r="A52" s="57"/>
      <c r="B52" s="212"/>
      <c r="C52" s="212"/>
      <c r="D52" s="212"/>
      <c r="E52" s="212"/>
      <c r="F52" s="212"/>
      <c r="G52" s="212"/>
      <c r="H52" s="212"/>
      <c r="I52" s="212"/>
      <c r="J52" s="212"/>
      <c r="K52" s="212"/>
      <c r="L52" s="212"/>
      <c r="M52" s="212"/>
      <c r="N52" s="212"/>
      <c r="O52" s="212"/>
      <c r="P52" s="59"/>
    </row>
    <row r="53" spans="1:16" ht="2.25" customHeight="1">
      <c r="A53" s="60"/>
      <c r="B53" s="61"/>
      <c r="C53" s="61"/>
      <c r="D53" s="61"/>
      <c r="E53" s="61"/>
      <c r="F53" s="61"/>
      <c r="G53" s="61"/>
      <c r="H53" s="61"/>
      <c r="I53" s="61"/>
      <c r="J53" s="61"/>
      <c r="K53" s="61"/>
      <c r="L53" s="61"/>
      <c r="M53" s="61"/>
      <c r="N53" s="61"/>
      <c r="O53" s="61"/>
      <c r="P53" s="62"/>
    </row>
    <row r="54" spans="1:16" ht="12" customHeight="1">
      <c r="A54" s="32" t="s">
        <v>74</v>
      </c>
      <c r="B54" s="33"/>
      <c r="C54" s="33"/>
      <c r="D54" s="33"/>
      <c r="E54" s="33"/>
      <c r="F54" s="33"/>
      <c r="G54" s="33"/>
      <c r="H54" s="33"/>
      <c r="I54" s="33"/>
      <c r="J54" s="33"/>
      <c r="K54" s="33"/>
      <c r="L54" s="33"/>
      <c r="M54" s="33"/>
      <c r="N54" s="33"/>
      <c r="O54" s="33"/>
      <c r="P54" s="34"/>
    </row>
    <row r="55" spans="1:16" ht="12" customHeight="1">
      <c r="A55" s="35"/>
      <c r="B55" s="36"/>
      <c r="C55" s="36"/>
      <c r="D55" s="36"/>
      <c r="E55" s="36"/>
      <c r="F55" s="36"/>
      <c r="G55" s="36"/>
      <c r="H55" s="36"/>
      <c r="I55" s="36"/>
      <c r="J55" s="36"/>
      <c r="K55" s="36"/>
      <c r="L55" s="36"/>
      <c r="M55" s="36"/>
      <c r="N55" s="36"/>
      <c r="O55" s="36"/>
      <c r="P55" s="37"/>
    </row>
    <row r="56" spans="1:16" ht="14.25" customHeight="1">
      <c r="A56" s="19" t="s">
        <v>75</v>
      </c>
      <c r="B56" s="30"/>
      <c r="C56" s="30"/>
      <c r="D56" s="30"/>
      <c r="E56" s="30"/>
      <c r="F56" s="30"/>
      <c r="G56" s="30"/>
      <c r="H56" s="30"/>
      <c r="I56" s="30"/>
      <c r="J56" s="30"/>
      <c r="K56" s="30"/>
      <c r="L56" s="30"/>
      <c r="M56" s="30"/>
      <c r="N56" s="30"/>
      <c r="O56" s="30"/>
      <c r="P56" s="20"/>
    </row>
    <row r="57" spans="1:16" ht="14.25" customHeight="1" thickBot="1">
      <c r="A57" s="38" t="s">
        <v>76</v>
      </c>
      <c r="B57" s="39"/>
      <c r="C57" s="39"/>
      <c r="D57" s="39"/>
      <c r="E57" s="39"/>
      <c r="F57" s="39"/>
      <c r="G57" s="39"/>
      <c r="H57" s="39"/>
      <c r="I57" s="39"/>
      <c r="J57" s="39"/>
      <c r="K57" s="39"/>
      <c r="L57" s="39"/>
      <c r="M57" s="39"/>
      <c r="N57" s="39"/>
      <c r="O57" s="39"/>
      <c r="P57" s="40"/>
    </row>
    <row r="58" spans="1:16">
      <c r="A58" s="31" t="s">
        <v>149</v>
      </c>
      <c r="B58" s="31"/>
      <c r="C58" s="31"/>
      <c r="D58" s="31"/>
      <c r="E58" s="31"/>
      <c r="F58" s="31"/>
      <c r="G58" s="31"/>
      <c r="H58" s="31"/>
      <c r="I58" s="31"/>
      <c r="J58" s="31"/>
      <c r="K58" s="31"/>
      <c r="L58" s="31"/>
      <c r="M58" s="31"/>
      <c r="N58" s="31"/>
      <c r="O58" s="31"/>
      <c r="P58" s="31"/>
    </row>
    <row r="59" spans="1:16">
      <c r="A59" s="31" t="s">
        <v>151</v>
      </c>
      <c r="B59" s="31"/>
      <c r="C59" s="31"/>
      <c r="D59" s="31"/>
      <c r="E59" s="31"/>
      <c r="F59" s="31"/>
      <c r="G59" s="31"/>
      <c r="H59" s="31"/>
      <c r="I59" s="31"/>
      <c r="J59" s="31"/>
      <c r="K59" s="31"/>
      <c r="L59" s="31"/>
      <c r="M59" s="31"/>
      <c r="N59" s="31"/>
      <c r="O59" s="31"/>
      <c r="P59" s="31"/>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50"/>
    <mergeCell ref="A51:P52"/>
    <mergeCell ref="A53:P53"/>
    <mergeCell ref="A54:P55"/>
    <mergeCell ref="A57:P57"/>
    <mergeCell ref="A41:H42"/>
    <mergeCell ref="I41:K42"/>
    <mergeCell ref="L41:N42"/>
    <mergeCell ref="O41:P42"/>
    <mergeCell ref="A43:P45"/>
    <mergeCell ref="A46:P48"/>
  </mergeCells>
  <phoneticPr fontId="3"/>
  <dataValidations count="1">
    <dataValidation type="list" allowBlank="1" showInputMessage="1" showErrorMessage="1" sqref="G3:G4" xr:uid="{6814F6BD-C768-437B-906F-1F86E4853071}">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BADF4-5855-49FE-9B1A-51E64BED2A31}">
  <sheetPr>
    <pageSetUpPr fitToPage="1"/>
  </sheetPr>
  <dimension ref="A1:T58"/>
  <sheetViews>
    <sheetView showGridLines="0" view="pageBreakPreview" zoomScaleNormal="100" zoomScaleSheetLayoutView="100" workbookViewId="0">
      <selection activeCell="M62" sqref="M6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994</v>
      </c>
      <c r="F1" s="179"/>
      <c r="G1" s="2" t="s">
        <v>2</v>
      </c>
      <c r="H1" s="184"/>
      <c r="I1" s="184"/>
      <c r="J1" s="184"/>
      <c r="K1" s="182" t="s">
        <v>3</v>
      </c>
      <c r="L1" s="182"/>
      <c r="M1" s="182"/>
      <c r="N1" s="182"/>
      <c r="O1" s="182"/>
      <c r="P1" s="182"/>
    </row>
    <row r="2" spans="1:20" ht="14.25" customHeight="1" thickBot="1">
      <c r="A2" s="3"/>
      <c r="B2" s="4"/>
      <c r="C2" s="5"/>
      <c r="D2" s="183">
        <f>VLOOKUP(E1,R4:T32,2,0)</f>
        <v>43962</v>
      </c>
      <c r="E2" s="183"/>
      <c r="F2" s="183"/>
      <c r="G2" s="183"/>
      <c r="H2" s="185"/>
      <c r="I2" s="185"/>
      <c r="J2" s="185"/>
      <c r="K2" s="6"/>
      <c r="L2" s="175" t="s">
        <v>4</v>
      </c>
      <c r="M2" s="175"/>
      <c r="N2" s="175"/>
      <c r="O2" s="175"/>
      <c r="P2" s="175"/>
    </row>
    <row r="3" spans="1:20" ht="14.25" customHeight="1">
      <c r="A3" s="169" t="s">
        <v>5</v>
      </c>
      <c r="B3" s="170"/>
      <c r="C3" s="173" t="s">
        <v>6</v>
      </c>
      <c r="D3" s="173"/>
      <c r="E3" s="174">
        <v>8990</v>
      </c>
      <c r="F3" s="174"/>
      <c r="G3" s="7" t="s">
        <v>15</v>
      </c>
      <c r="H3" s="8">
        <v>222</v>
      </c>
      <c r="I3" s="24" t="s">
        <v>87</v>
      </c>
      <c r="J3" s="7"/>
      <c r="K3" s="9"/>
      <c r="L3" s="10"/>
      <c r="M3" s="175" t="s">
        <v>9</v>
      </c>
      <c r="N3" s="175"/>
      <c r="O3" s="175"/>
      <c r="P3" s="175"/>
    </row>
    <row r="4" spans="1:20" ht="14.25" customHeight="1" thickBot="1">
      <c r="A4" s="171"/>
      <c r="B4" s="172"/>
      <c r="C4" s="176" t="s">
        <v>10</v>
      </c>
      <c r="D4" s="176"/>
      <c r="E4" s="177">
        <v>12000</v>
      </c>
      <c r="F4" s="177"/>
      <c r="G4" s="11" t="s">
        <v>15</v>
      </c>
      <c r="H4" s="12">
        <v>300</v>
      </c>
      <c r="I4" s="25" t="s">
        <v>77</v>
      </c>
      <c r="J4" s="11"/>
      <c r="K4" s="13"/>
      <c r="L4" s="14"/>
      <c r="M4" s="175" t="s">
        <v>12</v>
      </c>
      <c r="N4" s="175"/>
      <c r="O4" s="175"/>
      <c r="P4" s="175"/>
      <c r="Q4"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v>7500</v>
      </c>
      <c r="N7" s="102"/>
      <c r="O7" s="102">
        <v>7000</v>
      </c>
      <c r="P7" s="160"/>
      <c r="R7" s="15">
        <v>984</v>
      </c>
      <c r="S7" s="16">
        <v>43805</v>
      </c>
      <c r="T7" s="16">
        <f t="shared" si="0"/>
        <v>43819</v>
      </c>
    </row>
    <row r="8" spans="1:20" ht="14.25" customHeight="1">
      <c r="A8" s="165" t="s">
        <v>23</v>
      </c>
      <c r="B8" s="101"/>
      <c r="C8" s="102">
        <v>10500</v>
      </c>
      <c r="D8" s="102"/>
      <c r="E8" s="102">
        <v>10000</v>
      </c>
      <c r="F8" s="102"/>
      <c r="G8" s="102">
        <v>8500</v>
      </c>
      <c r="H8" s="135"/>
      <c r="I8" s="100" t="s">
        <v>23</v>
      </c>
      <c r="J8" s="101"/>
      <c r="K8" s="102" t="s">
        <v>84</v>
      </c>
      <c r="L8" s="102"/>
      <c r="M8" s="102" t="s">
        <v>84</v>
      </c>
      <c r="N8" s="102"/>
      <c r="O8" s="102">
        <v>7000</v>
      </c>
      <c r="P8" s="160"/>
      <c r="R8" s="15">
        <v>985</v>
      </c>
      <c r="S8" s="16">
        <v>43819</v>
      </c>
      <c r="T8" s="16">
        <f t="shared" si="0"/>
        <v>43840</v>
      </c>
    </row>
    <row r="9" spans="1:20" ht="14.25" customHeight="1">
      <c r="A9" s="89" t="s">
        <v>24</v>
      </c>
      <c r="B9" s="90"/>
      <c r="C9" s="124">
        <v>10000</v>
      </c>
      <c r="D9" s="124"/>
      <c r="E9" s="124">
        <v>9000</v>
      </c>
      <c r="F9" s="124"/>
      <c r="G9" s="124">
        <v>8000</v>
      </c>
      <c r="H9" s="125"/>
      <c r="I9" s="89" t="s">
        <v>24</v>
      </c>
      <c r="J9" s="90"/>
      <c r="K9" s="124">
        <v>11500</v>
      </c>
      <c r="L9" s="124"/>
      <c r="M9" s="124">
        <v>11000</v>
      </c>
      <c r="N9" s="124"/>
      <c r="O9" s="124">
        <v>10500</v>
      </c>
      <c r="P9" s="151"/>
      <c r="R9" s="15">
        <v>986</v>
      </c>
      <c r="S9" s="17">
        <v>43840</v>
      </c>
      <c r="T9" s="16">
        <f t="shared" si="0"/>
        <v>43857</v>
      </c>
    </row>
    <row r="10" spans="1:20" ht="14.25" customHeight="1">
      <c r="A10" s="115" t="s">
        <v>25</v>
      </c>
      <c r="B10" s="116"/>
      <c r="C10" s="117">
        <v>8000</v>
      </c>
      <c r="D10" s="117"/>
      <c r="E10" s="117">
        <v>7000</v>
      </c>
      <c r="F10" s="117"/>
      <c r="G10" s="117">
        <v>6000</v>
      </c>
      <c r="H10" s="118"/>
      <c r="I10" s="115" t="s">
        <v>26</v>
      </c>
      <c r="J10" s="116"/>
      <c r="K10" s="117">
        <v>10000</v>
      </c>
      <c r="L10" s="117"/>
      <c r="M10" s="117">
        <v>9500</v>
      </c>
      <c r="N10" s="117"/>
      <c r="O10" s="117">
        <v>9000</v>
      </c>
      <c r="P10" s="154"/>
      <c r="R10" s="15">
        <v>987</v>
      </c>
      <c r="S10" s="16">
        <v>43857</v>
      </c>
      <c r="T10" s="16">
        <f t="shared" si="0"/>
        <v>43871</v>
      </c>
    </row>
    <row r="11" spans="1:20" ht="14.25" customHeight="1">
      <c r="A11" s="89" t="s">
        <v>27</v>
      </c>
      <c r="B11" s="90"/>
      <c r="C11" s="124">
        <v>10500</v>
      </c>
      <c r="D11" s="124"/>
      <c r="E11" s="124">
        <v>10000</v>
      </c>
      <c r="F11" s="124"/>
      <c r="G11" s="124">
        <v>8000</v>
      </c>
      <c r="H11" s="125"/>
      <c r="I11" s="100" t="s">
        <v>28</v>
      </c>
      <c r="J11" s="101"/>
      <c r="K11" s="102">
        <v>12000</v>
      </c>
      <c r="L11" s="102"/>
      <c r="M11" s="102">
        <v>11500</v>
      </c>
      <c r="N11" s="102"/>
      <c r="O11" s="102">
        <v>10000</v>
      </c>
      <c r="P11" s="160"/>
      <c r="R11" s="15">
        <v>988</v>
      </c>
      <c r="S11" s="16">
        <v>43871</v>
      </c>
      <c r="T11" s="16">
        <f t="shared" si="0"/>
        <v>43887</v>
      </c>
    </row>
    <row r="12" spans="1:20" ht="14.25" customHeight="1" thickBot="1">
      <c r="A12" s="115" t="s">
        <v>29</v>
      </c>
      <c r="B12" s="116"/>
      <c r="C12" s="117">
        <v>8000</v>
      </c>
      <c r="D12" s="117"/>
      <c r="E12" s="117">
        <v>7000</v>
      </c>
      <c r="F12" s="117"/>
      <c r="G12" s="117">
        <v>6000</v>
      </c>
      <c r="H12" s="118"/>
      <c r="I12" s="161" t="s">
        <v>30</v>
      </c>
      <c r="J12" s="162"/>
      <c r="K12" s="163">
        <v>12000</v>
      </c>
      <c r="L12" s="163"/>
      <c r="M12" s="163">
        <v>11500</v>
      </c>
      <c r="N12" s="163"/>
      <c r="O12" s="163">
        <v>10000</v>
      </c>
      <c r="P12" s="164"/>
      <c r="R12" s="15">
        <v>989</v>
      </c>
      <c r="S12" s="16">
        <v>43887</v>
      </c>
      <c r="T12" s="16">
        <f t="shared" si="0"/>
        <v>43900</v>
      </c>
    </row>
    <row r="13" spans="1:20" ht="14.25" customHeight="1" thickBot="1">
      <c r="A13" s="89" t="s">
        <v>31</v>
      </c>
      <c r="B13" s="90"/>
      <c r="C13" s="124">
        <v>10000</v>
      </c>
      <c r="D13" s="124"/>
      <c r="E13" s="124">
        <v>9000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v>8000</v>
      </c>
      <c r="D14" s="117"/>
      <c r="E14" s="117">
        <v>7000</v>
      </c>
      <c r="F14" s="117"/>
      <c r="G14" s="117">
        <v>6000</v>
      </c>
      <c r="H14" s="118"/>
      <c r="I14" s="156" t="s">
        <v>34</v>
      </c>
      <c r="J14" s="157"/>
      <c r="K14" s="158">
        <v>11000</v>
      </c>
      <c r="L14" s="158"/>
      <c r="M14" s="158">
        <v>10500</v>
      </c>
      <c r="N14" s="158"/>
      <c r="O14" s="158">
        <v>9200</v>
      </c>
      <c r="P14" s="159"/>
      <c r="R14" s="15">
        <v>991</v>
      </c>
      <c r="S14" s="16">
        <v>43916</v>
      </c>
      <c r="T14" s="16">
        <f t="shared" si="0"/>
        <v>43931</v>
      </c>
    </row>
    <row r="15" spans="1:20" ht="14.25" customHeight="1">
      <c r="A15" s="89" t="s">
        <v>35</v>
      </c>
      <c r="B15" s="90"/>
      <c r="C15" s="124">
        <v>10800</v>
      </c>
      <c r="D15" s="124"/>
      <c r="E15" s="124">
        <v>10000</v>
      </c>
      <c r="F15" s="124"/>
      <c r="G15" s="124">
        <v>7000</v>
      </c>
      <c r="H15" s="125"/>
      <c r="I15" s="115" t="s">
        <v>36</v>
      </c>
      <c r="J15" s="116"/>
      <c r="K15" s="117">
        <v>10000</v>
      </c>
      <c r="L15" s="117"/>
      <c r="M15" s="117">
        <v>9700</v>
      </c>
      <c r="N15" s="117"/>
      <c r="O15" s="117">
        <v>9200</v>
      </c>
      <c r="P15" s="154"/>
      <c r="R15" s="15">
        <v>992</v>
      </c>
      <c r="S15" s="16">
        <v>43931</v>
      </c>
      <c r="T15" s="16">
        <v>43948</v>
      </c>
    </row>
    <row r="16" spans="1:20" ht="14.25" customHeight="1">
      <c r="A16" s="75" t="s">
        <v>37</v>
      </c>
      <c r="B16" s="76"/>
      <c r="C16" s="149">
        <v>9500</v>
      </c>
      <c r="D16" s="149"/>
      <c r="E16" s="149">
        <v>8500</v>
      </c>
      <c r="F16" s="149"/>
      <c r="G16" s="149">
        <v>6000</v>
      </c>
      <c r="H16" s="150"/>
      <c r="I16" s="89" t="s">
        <v>38</v>
      </c>
      <c r="J16" s="90"/>
      <c r="K16" s="124">
        <v>13000</v>
      </c>
      <c r="L16" s="124"/>
      <c r="M16" s="124">
        <v>12500</v>
      </c>
      <c r="N16" s="124"/>
      <c r="O16" s="124">
        <v>12000</v>
      </c>
      <c r="P16" s="151"/>
      <c r="R16" s="15">
        <v>993</v>
      </c>
      <c r="S16" s="16">
        <v>43948</v>
      </c>
      <c r="T16" s="16">
        <v>43962</v>
      </c>
    </row>
    <row r="17" spans="1:20" ht="14.25" customHeight="1">
      <c r="A17" s="75" t="s">
        <v>39</v>
      </c>
      <c r="B17" s="76"/>
      <c r="C17" s="149">
        <v>11000</v>
      </c>
      <c r="D17" s="149"/>
      <c r="E17" s="149">
        <v>8500</v>
      </c>
      <c r="F17" s="149"/>
      <c r="G17" s="149">
        <v>6000</v>
      </c>
      <c r="H17" s="150"/>
      <c r="I17" s="152" t="s">
        <v>40</v>
      </c>
      <c r="J17" s="153"/>
      <c r="K17" s="118">
        <v>12000</v>
      </c>
      <c r="L17" s="147"/>
      <c r="M17" s="118">
        <v>11600</v>
      </c>
      <c r="N17" s="147"/>
      <c r="O17" s="118">
        <v>11400</v>
      </c>
      <c r="P17" s="148"/>
      <c r="R17" s="15">
        <v>994</v>
      </c>
      <c r="S17" s="16">
        <v>43962</v>
      </c>
      <c r="T17" s="16">
        <f t="shared" si="0"/>
        <v>43977</v>
      </c>
    </row>
    <row r="18" spans="1:20" ht="14.25" customHeight="1" thickBot="1">
      <c r="A18" s="75" t="s">
        <v>41</v>
      </c>
      <c r="B18" s="76"/>
      <c r="C18" s="149">
        <v>8000</v>
      </c>
      <c r="D18" s="149"/>
      <c r="E18" s="149">
        <v>7000</v>
      </c>
      <c r="F18" s="149"/>
      <c r="G18" s="149">
        <v>6000</v>
      </c>
      <c r="H18" s="150"/>
      <c r="I18" s="89" t="s">
        <v>31</v>
      </c>
      <c r="J18" s="90"/>
      <c r="K18" s="124">
        <v>13500</v>
      </c>
      <c r="L18" s="124"/>
      <c r="M18" s="124">
        <v>13300</v>
      </c>
      <c r="N18" s="124"/>
      <c r="O18" s="124">
        <v>13100</v>
      </c>
      <c r="P18" s="151"/>
      <c r="R18" s="15">
        <v>995</v>
      </c>
      <c r="S18" s="16">
        <v>43977</v>
      </c>
      <c r="T18" s="16">
        <f t="shared" si="0"/>
        <v>43992</v>
      </c>
    </row>
    <row r="19" spans="1:20" ht="14.25" customHeight="1" thickBot="1">
      <c r="A19" s="126" t="s">
        <v>78</v>
      </c>
      <c r="B19" s="127"/>
      <c r="C19" s="127"/>
      <c r="D19" s="127"/>
      <c r="E19" s="127"/>
      <c r="F19" s="127"/>
      <c r="G19" s="127"/>
      <c r="H19" s="127"/>
      <c r="I19" s="63" t="s">
        <v>42</v>
      </c>
      <c r="J19" s="64"/>
      <c r="K19" s="145">
        <v>12300</v>
      </c>
      <c r="L19" s="145"/>
      <c r="M19" s="145">
        <v>12000</v>
      </c>
      <c r="N19" s="145"/>
      <c r="O19" s="145">
        <v>11700</v>
      </c>
      <c r="P19" s="146"/>
      <c r="R19" s="15">
        <v>996</v>
      </c>
      <c r="S19" s="16">
        <v>43992</v>
      </c>
      <c r="T19" s="16">
        <f t="shared" si="0"/>
        <v>44008</v>
      </c>
    </row>
    <row r="20" spans="1:20" ht="14.25" customHeight="1" thickBot="1">
      <c r="A20" s="106" t="s">
        <v>34</v>
      </c>
      <c r="B20" s="107"/>
      <c r="C20" s="108">
        <v>11000</v>
      </c>
      <c r="D20" s="108"/>
      <c r="E20" s="108">
        <v>10500</v>
      </c>
      <c r="F20" s="108"/>
      <c r="G20" s="108">
        <v>8000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9500</v>
      </c>
      <c r="D21" s="102"/>
      <c r="E21" s="102">
        <v>9000</v>
      </c>
      <c r="F21" s="102"/>
      <c r="G21" s="102">
        <v>8000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11000</v>
      </c>
      <c r="D22" s="124"/>
      <c r="E22" s="124">
        <v>9700</v>
      </c>
      <c r="F22" s="124"/>
      <c r="G22" s="124">
        <v>7500</v>
      </c>
      <c r="H22" s="125"/>
      <c r="I22" s="110" t="s">
        <v>47</v>
      </c>
      <c r="J22" s="111"/>
      <c r="K22" s="135" t="s">
        <v>22</v>
      </c>
      <c r="L22" s="136"/>
      <c r="M22" s="135" t="s">
        <v>22</v>
      </c>
      <c r="N22" s="136"/>
      <c r="O22" s="135" t="s">
        <v>22</v>
      </c>
      <c r="P22" s="137"/>
      <c r="R22" s="15">
        <v>999</v>
      </c>
      <c r="S22" s="16">
        <v>44039</v>
      </c>
      <c r="T22" s="16">
        <f t="shared" si="0"/>
        <v>44049</v>
      </c>
    </row>
    <row r="23" spans="1:20" ht="14.25" customHeight="1">
      <c r="A23" s="115" t="s">
        <v>48</v>
      </c>
      <c r="B23" s="116"/>
      <c r="C23" s="117">
        <v>8500</v>
      </c>
      <c r="D23" s="117"/>
      <c r="E23" s="117">
        <v>7500</v>
      </c>
      <c r="F23" s="117"/>
      <c r="G23" s="117">
        <v>6000</v>
      </c>
      <c r="H23" s="118"/>
      <c r="I23" s="110" t="s">
        <v>30</v>
      </c>
      <c r="J23" s="111"/>
      <c r="K23" s="135" t="s">
        <v>22</v>
      </c>
      <c r="L23" s="136"/>
      <c r="M23" s="135" t="s">
        <v>22</v>
      </c>
      <c r="N23" s="136"/>
      <c r="O23" s="135" t="s">
        <v>22</v>
      </c>
      <c r="P23" s="137"/>
      <c r="R23" s="15">
        <v>1000</v>
      </c>
      <c r="S23" s="16">
        <v>44049</v>
      </c>
      <c r="T23" s="16">
        <f t="shared" si="0"/>
        <v>44069</v>
      </c>
    </row>
    <row r="24" spans="1:20" ht="14.25" customHeight="1" thickBot="1">
      <c r="A24" s="89" t="s">
        <v>49</v>
      </c>
      <c r="B24" s="90"/>
      <c r="C24" s="124">
        <v>10000</v>
      </c>
      <c r="D24" s="124"/>
      <c r="E24" s="124">
        <v>9000</v>
      </c>
      <c r="F24" s="124"/>
      <c r="G24" s="124">
        <v>7000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8500</v>
      </c>
      <c r="D25" s="117"/>
      <c r="E25" s="117">
        <v>7500</v>
      </c>
      <c r="F25" s="117"/>
      <c r="G25" s="117">
        <v>6000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v>10500</v>
      </c>
      <c r="D26" s="124"/>
      <c r="E26" s="124">
        <v>9000</v>
      </c>
      <c r="F26" s="124"/>
      <c r="G26" s="124">
        <v>6000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v>9000</v>
      </c>
      <c r="D27" s="117"/>
      <c r="E27" s="117">
        <v>8000</v>
      </c>
      <c r="F27" s="117"/>
      <c r="G27" s="117">
        <v>6000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v>10800</v>
      </c>
      <c r="D28" s="102"/>
      <c r="E28" s="102">
        <v>9000</v>
      </c>
      <c r="F28" s="102"/>
      <c r="G28" s="102">
        <v>6000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v>8000</v>
      </c>
      <c r="D29" s="108"/>
      <c r="E29" s="108">
        <v>7000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18000</v>
      </c>
      <c r="D31" s="131"/>
      <c r="E31" s="131">
        <v>15000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v>20000</v>
      </c>
      <c r="D32" s="124"/>
      <c r="E32" s="124">
        <v>18000</v>
      </c>
      <c r="F32" s="124"/>
      <c r="G32" s="124">
        <v>14000</v>
      </c>
      <c r="H32" s="125"/>
      <c r="I32" s="126" t="s">
        <v>62</v>
      </c>
      <c r="J32" s="127"/>
      <c r="K32" s="127"/>
      <c r="L32" s="127"/>
      <c r="M32" s="127"/>
      <c r="N32" s="127"/>
      <c r="O32" s="127"/>
      <c r="P32" s="128"/>
      <c r="R32" s="15">
        <v>1009</v>
      </c>
      <c r="S32" s="16">
        <v>44189</v>
      </c>
      <c r="T32" s="15" t="s">
        <v>63</v>
      </c>
    </row>
    <row r="33" spans="1:19" ht="14.25" customHeight="1">
      <c r="A33" s="115" t="s">
        <v>51</v>
      </c>
      <c r="B33" s="116"/>
      <c r="C33" s="117">
        <v>16000</v>
      </c>
      <c r="D33" s="117"/>
      <c r="E33" s="117">
        <v>13000</v>
      </c>
      <c r="F33" s="117"/>
      <c r="G33" s="117" t="s">
        <v>45</v>
      </c>
      <c r="H33" s="118"/>
      <c r="I33" s="119" t="s">
        <v>54</v>
      </c>
      <c r="J33" s="120"/>
      <c r="K33" s="103" t="s">
        <v>45</v>
      </c>
      <c r="L33" s="104"/>
      <c r="M33" s="103" t="s">
        <v>45</v>
      </c>
      <c r="N33" s="104"/>
      <c r="O33" s="103" t="s">
        <v>45</v>
      </c>
      <c r="P33" s="105"/>
    </row>
    <row r="34" spans="1:19" ht="14.25" customHeight="1" thickBot="1">
      <c r="A34" s="106" t="s">
        <v>60</v>
      </c>
      <c r="B34" s="107"/>
      <c r="C34" s="108">
        <v>15000</v>
      </c>
      <c r="D34" s="108"/>
      <c r="E34" s="108">
        <v>13000</v>
      </c>
      <c r="F34" s="108"/>
      <c r="G34" s="108">
        <v>12000</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260</v>
      </c>
      <c r="F36" s="91"/>
      <c r="G36" s="91">
        <v>170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79" t="s">
        <v>68</v>
      </c>
      <c r="J37" s="80"/>
      <c r="K37" s="80"/>
      <c r="L37" s="80"/>
      <c r="M37" s="80"/>
      <c r="N37" s="80"/>
      <c r="O37" s="80"/>
      <c r="P37" s="81"/>
    </row>
    <row r="38" spans="1:19" ht="14.25" customHeight="1" thickBot="1">
      <c r="A38" s="85" t="s">
        <v>69</v>
      </c>
      <c r="B38" s="86"/>
      <c r="C38" s="86"/>
      <c r="D38" s="86"/>
      <c r="E38" s="87" t="s">
        <v>17</v>
      </c>
      <c r="F38" s="87"/>
      <c r="G38" s="87" t="s">
        <v>19</v>
      </c>
      <c r="H38" s="88"/>
      <c r="I38" s="79"/>
      <c r="J38" s="80"/>
      <c r="K38" s="80"/>
      <c r="L38" s="80"/>
      <c r="M38" s="80"/>
      <c r="N38" s="80"/>
      <c r="O38" s="80"/>
      <c r="P38" s="81"/>
    </row>
    <row r="39" spans="1:19" ht="14.25" customHeight="1">
      <c r="A39" s="89" t="s">
        <v>66</v>
      </c>
      <c r="B39" s="90"/>
      <c r="C39" s="90"/>
      <c r="D39" s="90"/>
      <c r="E39" s="91">
        <v>300</v>
      </c>
      <c r="F39" s="91"/>
      <c r="G39" s="91">
        <v>170</v>
      </c>
      <c r="H39" s="92"/>
      <c r="I39" s="79"/>
      <c r="J39" s="80"/>
      <c r="K39" s="80"/>
      <c r="L39" s="80"/>
      <c r="M39" s="80"/>
      <c r="N39" s="80"/>
      <c r="O39" s="80"/>
      <c r="P39" s="81"/>
    </row>
    <row r="40" spans="1:19" ht="14.25" customHeight="1" thickBot="1">
      <c r="A40" s="63" t="s">
        <v>67</v>
      </c>
      <c r="B40" s="64"/>
      <c r="C40" s="64"/>
      <c r="D40" s="64"/>
      <c r="E40" s="65" t="s">
        <v>22</v>
      </c>
      <c r="F40" s="65"/>
      <c r="G40" s="65">
        <v>90</v>
      </c>
      <c r="H40" s="66"/>
      <c r="I40" s="82"/>
      <c r="J40" s="83"/>
      <c r="K40" s="83"/>
      <c r="L40" s="83"/>
      <c r="M40" s="83"/>
      <c r="N40" s="83"/>
      <c r="O40" s="83"/>
      <c r="P40" s="84"/>
    </row>
    <row r="41" spans="1:19" ht="14.25" customHeight="1">
      <c r="A41" s="67" t="s">
        <v>70</v>
      </c>
      <c r="B41" s="68"/>
      <c r="C41" s="68"/>
      <c r="D41" s="68"/>
      <c r="E41" s="68"/>
      <c r="F41" s="68"/>
      <c r="G41" s="68"/>
      <c r="H41" s="68"/>
      <c r="I41" s="71" t="s">
        <v>71</v>
      </c>
      <c r="J41" s="71"/>
      <c r="K41" s="71"/>
      <c r="L41" s="73">
        <f>VLOOKUP(E1,R4:T32,3)</f>
        <v>43977</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85</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ht="12" customHeight="1">
      <c r="A45" s="51"/>
      <c r="B45" s="52"/>
      <c r="C45" s="52"/>
      <c r="D45" s="52"/>
      <c r="E45" s="52"/>
      <c r="F45" s="52"/>
      <c r="G45" s="52"/>
      <c r="H45" s="52"/>
      <c r="I45" s="52"/>
      <c r="J45" s="52"/>
      <c r="K45" s="52"/>
      <c r="L45" s="52"/>
      <c r="M45" s="52"/>
      <c r="N45" s="52"/>
      <c r="O45" s="52"/>
      <c r="P45" s="53"/>
    </row>
    <row r="46" spans="1:19" ht="14.25" customHeight="1">
      <c r="A46" s="54" t="s">
        <v>86</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21.75" customHeight="1">
      <c r="A48" s="48"/>
      <c r="B48" s="49"/>
      <c r="C48" s="49"/>
      <c r="D48" s="49"/>
      <c r="E48" s="49"/>
      <c r="F48" s="49"/>
      <c r="G48" s="49"/>
      <c r="H48" s="49"/>
      <c r="I48" s="49"/>
      <c r="J48" s="49"/>
      <c r="K48" s="49"/>
      <c r="L48" s="49"/>
      <c r="M48" s="49"/>
      <c r="N48" s="49"/>
      <c r="O48" s="49"/>
      <c r="P48" s="50"/>
    </row>
    <row r="49" spans="1:16" ht="14.25" customHeight="1">
      <c r="A49" s="48" t="s">
        <v>80</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 ref="A37:D37"/>
    <mergeCell ref="E37:F37"/>
    <mergeCell ref="G37:H37"/>
    <mergeCell ref="I37:P40"/>
    <mergeCell ref="A38:D38"/>
    <mergeCell ref="E38:F38"/>
    <mergeCell ref="G38:H38"/>
    <mergeCell ref="A39:D39"/>
    <mergeCell ref="E39:F39"/>
    <mergeCell ref="G39:H39"/>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7762C106-DC91-46B1-866F-30ACABCD3018}">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3FF1D-BE01-495E-AB99-D4106FF4164D}">
  <sheetPr>
    <pageSetUpPr fitToPage="1"/>
  </sheetPr>
  <dimension ref="A1:T58"/>
  <sheetViews>
    <sheetView showGridLines="0" view="pageBreakPreview" zoomScaleNormal="100" zoomScaleSheetLayoutView="100" workbookViewId="0">
      <selection activeCell="L62" sqref="L6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995</v>
      </c>
      <c r="F1" s="179"/>
      <c r="G1" s="2" t="s">
        <v>2</v>
      </c>
      <c r="H1" s="184"/>
      <c r="I1" s="184"/>
      <c r="J1" s="184"/>
      <c r="K1" s="182" t="s">
        <v>3</v>
      </c>
      <c r="L1" s="182"/>
      <c r="M1" s="182"/>
      <c r="N1" s="182"/>
      <c r="O1" s="182"/>
      <c r="P1" s="182"/>
    </row>
    <row r="2" spans="1:20" ht="14.25" customHeight="1" thickBot="1">
      <c r="A2" s="3"/>
      <c r="B2" s="4"/>
      <c r="C2" s="5"/>
      <c r="D2" s="183">
        <f>VLOOKUP(E1,R4:T32,2,0)</f>
        <v>43977</v>
      </c>
      <c r="E2" s="183"/>
      <c r="F2" s="183"/>
      <c r="G2" s="183"/>
      <c r="H2" s="185"/>
      <c r="I2" s="185"/>
      <c r="J2" s="185"/>
      <c r="K2" s="6"/>
      <c r="L2" s="175" t="s">
        <v>4</v>
      </c>
      <c r="M2" s="175"/>
      <c r="N2" s="175"/>
      <c r="O2" s="175"/>
      <c r="P2" s="175"/>
    </row>
    <row r="3" spans="1:20" ht="14.25" customHeight="1">
      <c r="A3" s="169" t="s">
        <v>5</v>
      </c>
      <c r="B3" s="170"/>
      <c r="C3" s="173" t="s">
        <v>6</v>
      </c>
      <c r="D3" s="173"/>
      <c r="E3" s="174">
        <v>8778</v>
      </c>
      <c r="F3" s="174"/>
      <c r="G3" s="7" t="s">
        <v>15</v>
      </c>
      <c r="H3" s="8">
        <v>212</v>
      </c>
      <c r="I3" s="24" t="s">
        <v>8</v>
      </c>
      <c r="J3" s="7"/>
      <c r="K3" s="9"/>
      <c r="L3" s="10"/>
      <c r="M3" s="175" t="s">
        <v>9</v>
      </c>
      <c r="N3" s="175"/>
      <c r="O3" s="175"/>
      <c r="P3" s="175"/>
    </row>
    <row r="4" spans="1:20" ht="14.25" customHeight="1" thickBot="1">
      <c r="A4" s="171"/>
      <c r="B4" s="172"/>
      <c r="C4" s="176" t="s">
        <v>10</v>
      </c>
      <c r="D4" s="176"/>
      <c r="E4" s="177">
        <v>11000</v>
      </c>
      <c r="F4" s="177"/>
      <c r="G4" s="11" t="s">
        <v>15</v>
      </c>
      <c r="H4" s="12">
        <v>1000</v>
      </c>
      <c r="I4" s="25" t="s">
        <v>77</v>
      </c>
      <c r="J4" s="11"/>
      <c r="K4" s="13"/>
      <c r="L4" s="14"/>
      <c r="M4" s="175" t="s">
        <v>12</v>
      </c>
      <c r="N4" s="175"/>
      <c r="O4" s="175"/>
      <c r="P4" s="175"/>
      <c r="Q4"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t="s">
        <v>88</v>
      </c>
      <c r="N7" s="102"/>
      <c r="O7" s="102">
        <v>7000</v>
      </c>
      <c r="P7" s="160"/>
      <c r="R7" s="15">
        <v>984</v>
      </c>
      <c r="S7" s="16">
        <v>43805</v>
      </c>
      <c r="T7" s="16">
        <f t="shared" si="0"/>
        <v>43819</v>
      </c>
    </row>
    <row r="8" spans="1:20" ht="14.25" customHeight="1">
      <c r="A8" s="165" t="s">
        <v>23</v>
      </c>
      <c r="B8" s="101"/>
      <c r="C8" s="102" t="s">
        <v>88</v>
      </c>
      <c r="D8" s="102"/>
      <c r="E8" s="102">
        <v>10000</v>
      </c>
      <c r="F8" s="102"/>
      <c r="G8" s="102">
        <v>8500</v>
      </c>
      <c r="H8" s="135"/>
      <c r="I8" s="100" t="s">
        <v>23</v>
      </c>
      <c r="J8" s="101"/>
      <c r="K8" s="102" t="s">
        <v>22</v>
      </c>
      <c r="L8" s="102"/>
      <c r="M8" s="102">
        <v>8000</v>
      </c>
      <c r="N8" s="102"/>
      <c r="O8" s="102">
        <v>7000</v>
      </c>
      <c r="P8" s="160"/>
      <c r="R8" s="15">
        <v>985</v>
      </c>
      <c r="S8" s="16">
        <v>43819</v>
      </c>
      <c r="T8" s="16">
        <f t="shared" si="0"/>
        <v>43840</v>
      </c>
    </row>
    <row r="9" spans="1:20" ht="14.25" customHeight="1">
      <c r="A9" s="89" t="s">
        <v>24</v>
      </c>
      <c r="B9" s="90"/>
      <c r="C9" s="124">
        <v>11000</v>
      </c>
      <c r="D9" s="124"/>
      <c r="E9" s="124">
        <v>10000</v>
      </c>
      <c r="F9" s="124"/>
      <c r="G9" s="124">
        <v>8000</v>
      </c>
      <c r="H9" s="125"/>
      <c r="I9" s="89" t="s">
        <v>24</v>
      </c>
      <c r="J9" s="90"/>
      <c r="K9" s="124">
        <v>11500</v>
      </c>
      <c r="L9" s="124"/>
      <c r="M9" s="124">
        <v>11000</v>
      </c>
      <c r="N9" s="124"/>
      <c r="O9" s="124">
        <v>10500</v>
      </c>
      <c r="P9" s="151"/>
      <c r="R9" s="15">
        <v>986</v>
      </c>
      <c r="S9" s="17">
        <v>43840</v>
      </c>
      <c r="T9" s="16">
        <f t="shared" si="0"/>
        <v>43857</v>
      </c>
    </row>
    <row r="10" spans="1:20" ht="14.25" customHeight="1">
      <c r="A10" s="115" t="s">
        <v>25</v>
      </c>
      <c r="B10" s="116"/>
      <c r="C10" s="117">
        <v>9000</v>
      </c>
      <c r="D10" s="117"/>
      <c r="E10" s="117">
        <v>8000</v>
      </c>
      <c r="F10" s="117"/>
      <c r="G10" s="117">
        <v>6000</v>
      </c>
      <c r="H10" s="118"/>
      <c r="I10" s="115" t="s">
        <v>26</v>
      </c>
      <c r="J10" s="116"/>
      <c r="K10" s="117">
        <v>10000</v>
      </c>
      <c r="L10" s="117"/>
      <c r="M10" s="117">
        <v>9500</v>
      </c>
      <c r="N10" s="117"/>
      <c r="O10" s="117">
        <v>9000</v>
      </c>
      <c r="P10" s="154"/>
      <c r="R10" s="15">
        <v>987</v>
      </c>
      <c r="S10" s="16">
        <v>43857</v>
      </c>
      <c r="T10" s="16">
        <f t="shared" si="0"/>
        <v>43871</v>
      </c>
    </row>
    <row r="11" spans="1:20" ht="14.25" customHeight="1">
      <c r="A11" s="89" t="s">
        <v>27</v>
      </c>
      <c r="B11" s="90"/>
      <c r="C11" s="124">
        <v>10900</v>
      </c>
      <c r="D11" s="124"/>
      <c r="E11" s="124">
        <v>10000</v>
      </c>
      <c r="F11" s="124"/>
      <c r="G11" s="124">
        <v>8000</v>
      </c>
      <c r="H11" s="125"/>
      <c r="I11" s="100" t="s">
        <v>28</v>
      </c>
      <c r="J11" s="101"/>
      <c r="K11" s="102">
        <v>11000</v>
      </c>
      <c r="L11" s="102"/>
      <c r="M11" s="102">
        <v>10000</v>
      </c>
      <c r="N11" s="102"/>
      <c r="O11" s="102">
        <v>9000</v>
      </c>
      <c r="P11" s="160"/>
      <c r="R11" s="15">
        <v>988</v>
      </c>
      <c r="S11" s="16">
        <v>43871</v>
      </c>
      <c r="T11" s="16">
        <f t="shared" si="0"/>
        <v>43887</v>
      </c>
    </row>
    <row r="12" spans="1:20" ht="14.25" customHeight="1" thickBot="1">
      <c r="A12" s="115" t="s">
        <v>29</v>
      </c>
      <c r="B12" s="116"/>
      <c r="C12" s="117">
        <v>8800</v>
      </c>
      <c r="D12" s="117"/>
      <c r="E12" s="117">
        <v>7500</v>
      </c>
      <c r="F12" s="117"/>
      <c r="G12" s="117">
        <v>6000</v>
      </c>
      <c r="H12" s="118"/>
      <c r="I12" s="161" t="s">
        <v>30</v>
      </c>
      <c r="J12" s="162"/>
      <c r="K12" s="163">
        <v>11000</v>
      </c>
      <c r="L12" s="163"/>
      <c r="M12" s="163">
        <v>10000</v>
      </c>
      <c r="N12" s="163"/>
      <c r="O12" s="163">
        <v>9000</v>
      </c>
      <c r="P12" s="164"/>
      <c r="R12" s="15">
        <v>989</v>
      </c>
      <c r="S12" s="16">
        <v>43887</v>
      </c>
      <c r="T12" s="16">
        <f t="shared" si="0"/>
        <v>43900</v>
      </c>
    </row>
    <row r="13" spans="1:20" ht="14.25" customHeight="1" thickBot="1">
      <c r="A13" s="89" t="s">
        <v>31</v>
      </c>
      <c r="B13" s="90"/>
      <c r="C13" s="124">
        <v>9700</v>
      </c>
      <c r="D13" s="124"/>
      <c r="E13" s="124">
        <v>9000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v>8000</v>
      </c>
      <c r="D14" s="117"/>
      <c r="E14" s="117">
        <v>7000</v>
      </c>
      <c r="F14" s="117"/>
      <c r="G14" s="117">
        <v>6000</v>
      </c>
      <c r="H14" s="118"/>
      <c r="I14" s="156" t="s">
        <v>34</v>
      </c>
      <c r="J14" s="157"/>
      <c r="K14" s="158">
        <v>10000</v>
      </c>
      <c r="L14" s="158"/>
      <c r="M14" s="158">
        <v>9500</v>
      </c>
      <c r="N14" s="158"/>
      <c r="O14" s="158">
        <v>8300</v>
      </c>
      <c r="P14" s="159"/>
      <c r="R14" s="15">
        <v>991</v>
      </c>
      <c r="S14" s="16">
        <v>43916</v>
      </c>
      <c r="T14" s="16">
        <f t="shared" si="0"/>
        <v>43931</v>
      </c>
    </row>
    <row r="15" spans="1:20" ht="14.25" customHeight="1">
      <c r="A15" s="89" t="s">
        <v>35</v>
      </c>
      <c r="B15" s="90"/>
      <c r="C15" s="124">
        <v>10200</v>
      </c>
      <c r="D15" s="124"/>
      <c r="E15" s="124">
        <v>9900</v>
      </c>
      <c r="F15" s="124"/>
      <c r="G15" s="124">
        <v>6000</v>
      </c>
      <c r="H15" s="125"/>
      <c r="I15" s="115" t="s">
        <v>36</v>
      </c>
      <c r="J15" s="116"/>
      <c r="K15" s="117">
        <v>9000</v>
      </c>
      <c r="L15" s="117"/>
      <c r="M15" s="117">
        <v>8500</v>
      </c>
      <c r="N15" s="117"/>
      <c r="O15" s="117">
        <v>8000</v>
      </c>
      <c r="P15" s="154"/>
      <c r="R15" s="15">
        <v>992</v>
      </c>
      <c r="S15" s="16">
        <v>43931</v>
      </c>
      <c r="T15" s="16">
        <v>43948</v>
      </c>
    </row>
    <row r="16" spans="1:20" ht="14.25" customHeight="1">
      <c r="A16" s="75" t="s">
        <v>37</v>
      </c>
      <c r="B16" s="76"/>
      <c r="C16" s="149">
        <v>9000</v>
      </c>
      <c r="D16" s="149"/>
      <c r="E16" s="149">
        <v>8000</v>
      </c>
      <c r="F16" s="149"/>
      <c r="G16" s="149">
        <v>6000</v>
      </c>
      <c r="H16" s="150"/>
      <c r="I16" s="89" t="s">
        <v>38</v>
      </c>
      <c r="J16" s="90"/>
      <c r="K16" s="124">
        <v>13000</v>
      </c>
      <c r="L16" s="124"/>
      <c r="M16" s="124">
        <v>11000</v>
      </c>
      <c r="N16" s="124"/>
      <c r="O16" s="124">
        <v>10000</v>
      </c>
      <c r="P16" s="151"/>
      <c r="R16" s="15">
        <v>993</v>
      </c>
      <c r="S16" s="16">
        <v>43948</v>
      </c>
      <c r="T16" s="16">
        <v>43962</v>
      </c>
    </row>
    <row r="17" spans="1:20" ht="14.25" customHeight="1">
      <c r="A17" s="75" t="s">
        <v>39</v>
      </c>
      <c r="B17" s="76"/>
      <c r="C17" s="149">
        <v>11500</v>
      </c>
      <c r="D17" s="149"/>
      <c r="E17" s="149">
        <v>10000</v>
      </c>
      <c r="F17" s="149"/>
      <c r="G17" s="149">
        <v>6000</v>
      </c>
      <c r="H17" s="150"/>
      <c r="I17" s="152" t="s">
        <v>40</v>
      </c>
      <c r="J17" s="153"/>
      <c r="K17" s="118">
        <v>12000</v>
      </c>
      <c r="L17" s="147"/>
      <c r="M17" s="118">
        <v>10500</v>
      </c>
      <c r="N17" s="147"/>
      <c r="O17" s="118">
        <v>9500</v>
      </c>
      <c r="P17" s="148"/>
      <c r="R17" s="15">
        <v>994</v>
      </c>
      <c r="S17" s="16">
        <v>43962</v>
      </c>
      <c r="T17" s="16">
        <f t="shared" si="0"/>
        <v>43977</v>
      </c>
    </row>
    <row r="18" spans="1:20" ht="14.25" customHeight="1" thickBot="1">
      <c r="A18" s="75" t="s">
        <v>41</v>
      </c>
      <c r="B18" s="76"/>
      <c r="C18" s="149">
        <v>8000</v>
      </c>
      <c r="D18" s="149"/>
      <c r="E18" s="149">
        <v>7000</v>
      </c>
      <c r="F18" s="149"/>
      <c r="G18" s="149">
        <v>6000</v>
      </c>
      <c r="H18" s="150"/>
      <c r="I18" s="89" t="s">
        <v>31</v>
      </c>
      <c r="J18" s="90"/>
      <c r="K18" s="124">
        <v>12000</v>
      </c>
      <c r="L18" s="124"/>
      <c r="M18" s="124">
        <v>11000</v>
      </c>
      <c r="N18" s="124"/>
      <c r="O18" s="124">
        <v>10000</v>
      </c>
      <c r="P18" s="151"/>
      <c r="R18" s="15">
        <v>995</v>
      </c>
      <c r="S18" s="16">
        <v>43977</v>
      </c>
      <c r="T18" s="16">
        <f t="shared" si="0"/>
        <v>43992</v>
      </c>
    </row>
    <row r="19" spans="1:20" ht="14.25" customHeight="1" thickBot="1">
      <c r="A19" s="126" t="s">
        <v>78</v>
      </c>
      <c r="B19" s="127"/>
      <c r="C19" s="127"/>
      <c r="D19" s="127"/>
      <c r="E19" s="127"/>
      <c r="F19" s="127"/>
      <c r="G19" s="127"/>
      <c r="H19" s="127"/>
      <c r="I19" s="63" t="s">
        <v>42</v>
      </c>
      <c r="J19" s="64"/>
      <c r="K19" s="145">
        <v>10000</v>
      </c>
      <c r="L19" s="145"/>
      <c r="M19" s="145">
        <v>9500</v>
      </c>
      <c r="N19" s="145"/>
      <c r="O19" s="145">
        <v>9000</v>
      </c>
      <c r="P19" s="146"/>
      <c r="R19" s="15">
        <v>996</v>
      </c>
      <c r="S19" s="16">
        <v>43992</v>
      </c>
      <c r="T19" s="16">
        <f t="shared" si="0"/>
        <v>44008</v>
      </c>
    </row>
    <row r="20" spans="1:20" ht="14.25" customHeight="1" thickBot="1">
      <c r="A20" s="106" t="s">
        <v>34</v>
      </c>
      <c r="B20" s="107"/>
      <c r="C20" s="108">
        <v>11000</v>
      </c>
      <c r="D20" s="108"/>
      <c r="E20" s="108">
        <v>10500</v>
      </c>
      <c r="F20" s="108"/>
      <c r="G20" s="108">
        <v>8000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9500</v>
      </c>
      <c r="D21" s="102"/>
      <c r="E21" s="102">
        <v>9000</v>
      </c>
      <c r="F21" s="102"/>
      <c r="G21" s="102">
        <v>8000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10700</v>
      </c>
      <c r="D22" s="124"/>
      <c r="E22" s="124">
        <v>9600</v>
      </c>
      <c r="F22" s="124"/>
      <c r="G22" s="124">
        <v>7000</v>
      </c>
      <c r="H22" s="125"/>
      <c r="I22" s="110" t="s">
        <v>47</v>
      </c>
      <c r="J22" s="111"/>
      <c r="K22" s="135" t="s">
        <v>22</v>
      </c>
      <c r="L22" s="136"/>
      <c r="M22" s="135" t="s">
        <v>22</v>
      </c>
      <c r="N22" s="136"/>
      <c r="O22" s="135" t="s">
        <v>22</v>
      </c>
      <c r="P22" s="137"/>
      <c r="R22" s="15">
        <v>999</v>
      </c>
      <c r="S22" s="16">
        <v>44039</v>
      </c>
      <c r="T22" s="16">
        <f t="shared" si="0"/>
        <v>44049</v>
      </c>
    </row>
    <row r="23" spans="1:20" ht="14.25" customHeight="1">
      <c r="A23" s="115" t="s">
        <v>48</v>
      </c>
      <c r="B23" s="116"/>
      <c r="C23" s="117">
        <v>8500</v>
      </c>
      <c r="D23" s="117"/>
      <c r="E23" s="117">
        <v>7500</v>
      </c>
      <c r="F23" s="117"/>
      <c r="G23" s="117">
        <v>6000</v>
      </c>
      <c r="H23" s="118"/>
      <c r="I23" s="110" t="s">
        <v>30</v>
      </c>
      <c r="J23" s="111"/>
      <c r="K23" s="135" t="s">
        <v>22</v>
      </c>
      <c r="L23" s="136"/>
      <c r="M23" s="135" t="s">
        <v>22</v>
      </c>
      <c r="N23" s="136"/>
      <c r="O23" s="135" t="s">
        <v>22</v>
      </c>
      <c r="P23" s="137"/>
      <c r="R23" s="15">
        <v>1000</v>
      </c>
      <c r="S23" s="16">
        <v>44049</v>
      </c>
      <c r="T23" s="16">
        <f t="shared" si="0"/>
        <v>44069</v>
      </c>
    </row>
    <row r="24" spans="1:20" ht="14.25" customHeight="1" thickBot="1">
      <c r="A24" s="89" t="s">
        <v>49</v>
      </c>
      <c r="B24" s="90"/>
      <c r="C24" s="124">
        <v>10000</v>
      </c>
      <c r="D24" s="124"/>
      <c r="E24" s="124">
        <v>9000</v>
      </c>
      <c r="F24" s="124"/>
      <c r="G24" s="124">
        <v>7000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8500</v>
      </c>
      <c r="D25" s="117"/>
      <c r="E25" s="117">
        <v>7500</v>
      </c>
      <c r="F25" s="117"/>
      <c r="G25" s="117">
        <v>6000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v>10500</v>
      </c>
      <c r="D26" s="124"/>
      <c r="E26" s="124">
        <v>9000</v>
      </c>
      <c r="F26" s="124"/>
      <c r="G26" s="124">
        <v>6000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v>9000</v>
      </c>
      <c r="D27" s="117"/>
      <c r="E27" s="117">
        <v>8000</v>
      </c>
      <c r="F27" s="117"/>
      <c r="G27" s="117">
        <v>6000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v>11000</v>
      </c>
      <c r="D28" s="102"/>
      <c r="E28" s="102">
        <v>9800</v>
      </c>
      <c r="F28" s="102"/>
      <c r="G28" s="102">
        <v>6000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v>8500</v>
      </c>
      <c r="D29" s="108"/>
      <c r="E29" s="108">
        <v>7000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18000</v>
      </c>
      <c r="D31" s="131"/>
      <c r="E31" s="131">
        <v>15000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v>20000</v>
      </c>
      <c r="D32" s="124"/>
      <c r="E32" s="124">
        <v>18000</v>
      </c>
      <c r="F32" s="124"/>
      <c r="G32" s="124">
        <v>14000</v>
      </c>
      <c r="H32" s="125"/>
      <c r="I32" s="126" t="s">
        <v>62</v>
      </c>
      <c r="J32" s="127"/>
      <c r="K32" s="127"/>
      <c r="L32" s="127"/>
      <c r="M32" s="127"/>
      <c r="N32" s="127"/>
      <c r="O32" s="127"/>
      <c r="P32" s="128"/>
      <c r="R32" s="15">
        <v>1009</v>
      </c>
      <c r="S32" s="16">
        <v>44189</v>
      </c>
      <c r="T32" s="15" t="s">
        <v>63</v>
      </c>
    </row>
    <row r="33" spans="1:19" ht="14.25" customHeight="1">
      <c r="A33" s="115" t="s">
        <v>51</v>
      </c>
      <c r="B33" s="116"/>
      <c r="C33" s="117">
        <v>16000</v>
      </c>
      <c r="D33" s="117"/>
      <c r="E33" s="117">
        <v>13000</v>
      </c>
      <c r="F33" s="117"/>
      <c r="G33" s="117" t="s">
        <v>45</v>
      </c>
      <c r="H33" s="118"/>
      <c r="I33" s="119" t="s">
        <v>54</v>
      </c>
      <c r="J33" s="120"/>
      <c r="K33" s="103" t="s">
        <v>45</v>
      </c>
      <c r="L33" s="104"/>
      <c r="M33" s="103" t="s">
        <v>45</v>
      </c>
      <c r="N33" s="104"/>
      <c r="O33" s="103" t="s">
        <v>45</v>
      </c>
      <c r="P33" s="105"/>
    </row>
    <row r="34" spans="1:19" ht="14.25" customHeight="1" thickBot="1">
      <c r="A34" s="106" t="s">
        <v>60</v>
      </c>
      <c r="B34" s="107"/>
      <c r="C34" s="108">
        <v>15000</v>
      </c>
      <c r="D34" s="108"/>
      <c r="E34" s="108">
        <v>13000</v>
      </c>
      <c r="F34" s="108"/>
      <c r="G34" s="108">
        <v>12000</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250</v>
      </c>
      <c r="F36" s="91"/>
      <c r="G36" s="91">
        <v>140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79" t="s">
        <v>68</v>
      </c>
      <c r="J37" s="80"/>
      <c r="K37" s="80"/>
      <c r="L37" s="80"/>
      <c r="M37" s="80"/>
      <c r="N37" s="80"/>
      <c r="O37" s="80"/>
      <c r="P37" s="81"/>
    </row>
    <row r="38" spans="1:19" ht="14.25" customHeight="1" thickBot="1">
      <c r="A38" s="85" t="s">
        <v>69</v>
      </c>
      <c r="B38" s="86"/>
      <c r="C38" s="86"/>
      <c r="D38" s="86"/>
      <c r="E38" s="87" t="s">
        <v>17</v>
      </c>
      <c r="F38" s="87"/>
      <c r="G38" s="87" t="s">
        <v>19</v>
      </c>
      <c r="H38" s="88"/>
      <c r="I38" s="79"/>
      <c r="J38" s="80"/>
      <c r="K38" s="80"/>
      <c r="L38" s="80"/>
      <c r="M38" s="80"/>
      <c r="N38" s="80"/>
      <c r="O38" s="80"/>
      <c r="P38" s="81"/>
    </row>
    <row r="39" spans="1:19" ht="14.25" customHeight="1">
      <c r="A39" s="89" t="s">
        <v>66</v>
      </c>
      <c r="B39" s="90"/>
      <c r="C39" s="90"/>
      <c r="D39" s="90"/>
      <c r="E39" s="91">
        <v>300</v>
      </c>
      <c r="F39" s="91"/>
      <c r="G39" s="91">
        <v>140</v>
      </c>
      <c r="H39" s="92"/>
      <c r="I39" s="79"/>
      <c r="J39" s="80"/>
      <c r="K39" s="80"/>
      <c r="L39" s="80"/>
      <c r="M39" s="80"/>
      <c r="N39" s="80"/>
      <c r="O39" s="80"/>
      <c r="P39" s="81"/>
    </row>
    <row r="40" spans="1:19" ht="14.25" customHeight="1" thickBot="1">
      <c r="A40" s="63" t="s">
        <v>67</v>
      </c>
      <c r="B40" s="64"/>
      <c r="C40" s="64"/>
      <c r="D40" s="64"/>
      <c r="E40" s="65" t="s">
        <v>22</v>
      </c>
      <c r="F40" s="65"/>
      <c r="G40" s="65">
        <v>90</v>
      </c>
      <c r="H40" s="66"/>
      <c r="I40" s="82"/>
      <c r="J40" s="83"/>
      <c r="K40" s="83"/>
      <c r="L40" s="83"/>
      <c r="M40" s="83"/>
      <c r="N40" s="83"/>
      <c r="O40" s="83"/>
      <c r="P40" s="84"/>
    </row>
    <row r="41" spans="1:19" ht="14.25" customHeight="1">
      <c r="A41" s="67" t="s">
        <v>70</v>
      </c>
      <c r="B41" s="68"/>
      <c r="C41" s="68"/>
      <c r="D41" s="68"/>
      <c r="E41" s="68"/>
      <c r="F41" s="68"/>
      <c r="G41" s="68"/>
      <c r="H41" s="68"/>
      <c r="I41" s="71" t="s">
        <v>71</v>
      </c>
      <c r="J41" s="71"/>
      <c r="K41" s="71"/>
      <c r="L41" s="73">
        <f>VLOOKUP(E1,R4:T32,3)</f>
        <v>43992</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89</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ht="12" customHeight="1">
      <c r="A45" s="51"/>
      <c r="B45" s="52"/>
      <c r="C45" s="52"/>
      <c r="D45" s="52"/>
      <c r="E45" s="52"/>
      <c r="F45" s="52"/>
      <c r="G45" s="52"/>
      <c r="H45" s="52"/>
      <c r="I45" s="52"/>
      <c r="J45" s="52"/>
      <c r="K45" s="52"/>
      <c r="L45" s="52"/>
      <c r="M45" s="52"/>
      <c r="N45" s="52"/>
      <c r="O45" s="52"/>
      <c r="P45" s="53"/>
    </row>
    <row r="46" spans="1:19" ht="14.25" customHeight="1">
      <c r="A46" s="54" t="s">
        <v>90</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21.75" customHeight="1">
      <c r="A48" s="48"/>
      <c r="B48" s="49"/>
      <c r="C48" s="49"/>
      <c r="D48" s="49"/>
      <c r="E48" s="49"/>
      <c r="F48" s="49"/>
      <c r="G48" s="49"/>
      <c r="H48" s="49"/>
      <c r="I48" s="49"/>
      <c r="J48" s="49"/>
      <c r="K48" s="49"/>
      <c r="L48" s="49"/>
      <c r="M48" s="49"/>
      <c r="N48" s="49"/>
      <c r="O48" s="49"/>
      <c r="P48" s="50"/>
    </row>
    <row r="49" spans="1:16" ht="14.25" customHeight="1">
      <c r="A49" s="48" t="s">
        <v>91</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 ref="A37:D37"/>
    <mergeCell ref="E37:F37"/>
    <mergeCell ref="G37:H37"/>
    <mergeCell ref="I37:P40"/>
    <mergeCell ref="A38:D38"/>
    <mergeCell ref="E38:F38"/>
    <mergeCell ref="G38:H38"/>
    <mergeCell ref="A39:D39"/>
    <mergeCell ref="E39:F39"/>
    <mergeCell ref="G39:H39"/>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9CCFA6AD-ABAF-43D2-83B4-55BE0F4A712A}">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25B4-04BB-47AB-A893-7AF355532B85}">
  <sheetPr>
    <pageSetUpPr fitToPage="1"/>
  </sheetPr>
  <dimension ref="A1:T58"/>
  <sheetViews>
    <sheetView showGridLines="0" view="pageBreakPreview" zoomScaleNormal="100" zoomScaleSheetLayoutView="100" workbookViewId="0">
      <selection activeCell="Q53" sqref="Q53"/>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996</v>
      </c>
      <c r="F1" s="179"/>
      <c r="G1" s="2" t="s">
        <v>2</v>
      </c>
      <c r="H1" s="184"/>
      <c r="I1" s="184"/>
      <c r="J1" s="184"/>
      <c r="K1" s="182" t="s">
        <v>3</v>
      </c>
      <c r="L1" s="182"/>
      <c r="M1" s="182"/>
      <c r="N1" s="182"/>
      <c r="O1" s="182"/>
      <c r="P1" s="182"/>
    </row>
    <row r="2" spans="1:20" ht="14.25" customHeight="1" thickBot="1">
      <c r="A2" s="3"/>
      <c r="B2" s="4"/>
      <c r="C2" s="5"/>
      <c r="D2" s="183">
        <f>VLOOKUP(E1,R4:T32,2,0)</f>
        <v>43992</v>
      </c>
      <c r="E2" s="183"/>
      <c r="F2" s="183"/>
      <c r="G2" s="183"/>
      <c r="H2" s="185"/>
      <c r="I2" s="185"/>
      <c r="J2" s="185"/>
      <c r="K2" s="6"/>
      <c r="L2" s="175" t="s">
        <v>4</v>
      </c>
      <c r="M2" s="175"/>
      <c r="N2" s="175"/>
      <c r="O2" s="175"/>
      <c r="P2" s="175"/>
    </row>
    <row r="3" spans="1:20" ht="14.25" customHeight="1">
      <c r="A3" s="169" t="s">
        <v>5</v>
      </c>
      <c r="B3" s="170"/>
      <c r="C3" s="173" t="s">
        <v>6</v>
      </c>
      <c r="D3" s="173"/>
      <c r="E3" s="174">
        <v>9183</v>
      </c>
      <c r="F3" s="174"/>
      <c r="G3" s="7" t="s">
        <v>7</v>
      </c>
      <c r="H3" s="8">
        <v>405</v>
      </c>
      <c r="I3" s="24" t="s">
        <v>8</v>
      </c>
      <c r="J3" s="7"/>
      <c r="K3" s="9"/>
      <c r="L3" s="10"/>
      <c r="M3" s="175" t="s">
        <v>9</v>
      </c>
      <c r="N3" s="175"/>
      <c r="O3" s="175"/>
      <c r="P3" s="175"/>
    </row>
    <row r="4" spans="1:20" ht="14.25" customHeight="1" thickBot="1">
      <c r="A4" s="171"/>
      <c r="B4" s="172"/>
      <c r="C4" s="176" t="s">
        <v>10</v>
      </c>
      <c r="D4" s="176"/>
      <c r="E4" s="177">
        <v>11000</v>
      </c>
      <c r="F4" s="177"/>
      <c r="G4" s="11" t="s">
        <v>11</v>
      </c>
      <c r="H4" s="12">
        <v>0</v>
      </c>
      <c r="I4" s="25" t="s">
        <v>77</v>
      </c>
      <c r="J4" s="11"/>
      <c r="K4" s="13"/>
      <c r="L4" s="14"/>
      <c r="M4" s="175" t="s">
        <v>12</v>
      </c>
      <c r="N4" s="175"/>
      <c r="O4" s="175"/>
      <c r="P4" s="175"/>
      <c r="Q4"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984</v>
      </c>
      <c r="S7" s="16">
        <v>43805</v>
      </c>
      <c r="T7" s="16">
        <f t="shared" si="0"/>
        <v>43819</v>
      </c>
    </row>
    <row r="8" spans="1:20" ht="14.25" customHeight="1">
      <c r="A8" s="165" t="s">
        <v>23</v>
      </c>
      <c r="B8" s="101"/>
      <c r="C8" s="102" t="s">
        <v>22</v>
      </c>
      <c r="D8" s="102"/>
      <c r="E8" s="102">
        <v>10000</v>
      </c>
      <c r="F8" s="102"/>
      <c r="G8" s="102">
        <v>8500</v>
      </c>
      <c r="H8" s="135"/>
      <c r="I8" s="100" t="s">
        <v>23</v>
      </c>
      <c r="J8" s="101"/>
      <c r="K8" s="102" t="s">
        <v>22</v>
      </c>
      <c r="L8" s="102"/>
      <c r="M8" s="102">
        <v>8000</v>
      </c>
      <c r="N8" s="102"/>
      <c r="O8" s="102">
        <v>7000</v>
      </c>
      <c r="P8" s="160"/>
      <c r="R8" s="15">
        <v>985</v>
      </c>
      <c r="S8" s="16">
        <v>43819</v>
      </c>
      <c r="T8" s="16">
        <f t="shared" si="0"/>
        <v>43840</v>
      </c>
    </row>
    <row r="9" spans="1:20" ht="14.25" customHeight="1">
      <c r="A9" s="89" t="s">
        <v>24</v>
      </c>
      <c r="B9" s="90"/>
      <c r="C9" s="124">
        <v>11000</v>
      </c>
      <c r="D9" s="124"/>
      <c r="E9" s="124">
        <v>10000</v>
      </c>
      <c r="F9" s="124"/>
      <c r="G9" s="124">
        <v>8000</v>
      </c>
      <c r="H9" s="125"/>
      <c r="I9" s="89" t="s">
        <v>24</v>
      </c>
      <c r="J9" s="90"/>
      <c r="K9" s="124">
        <v>10400</v>
      </c>
      <c r="L9" s="124"/>
      <c r="M9" s="124">
        <v>10000</v>
      </c>
      <c r="N9" s="124"/>
      <c r="O9" s="124">
        <v>9500</v>
      </c>
      <c r="P9" s="151"/>
      <c r="R9" s="15">
        <v>986</v>
      </c>
      <c r="S9" s="17">
        <v>43840</v>
      </c>
      <c r="T9" s="16">
        <f t="shared" si="0"/>
        <v>43857</v>
      </c>
    </row>
    <row r="10" spans="1:20" ht="14.25" customHeight="1">
      <c r="A10" s="115" t="s">
        <v>25</v>
      </c>
      <c r="B10" s="116"/>
      <c r="C10" s="117">
        <v>9000</v>
      </c>
      <c r="D10" s="117"/>
      <c r="E10" s="117">
        <v>8000</v>
      </c>
      <c r="F10" s="117"/>
      <c r="G10" s="117">
        <v>6000</v>
      </c>
      <c r="H10" s="118"/>
      <c r="I10" s="115" t="s">
        <v>26</v>
      </c>
      <c r="J10" s="116"/>
      <c r="K10" s="117">
        <v>9000</v>
      </c>
      <c r="L10" s="117"/>
      <c r="M10" s="117">
        <v>8500</v>
      </c>
      <c r="N10" s="117"/>
      <c r="O10" s="117">
        <v>8000</v>
      </c>
      <c r="P10" s="154"/>
      <c r="R10" s="15">
        <v>987</v>
      </c>
      <c r="S10" s="16">
        <v>43857</v>
      </c>
      <c r="T10" s="16">
        <f t="shared" si="0"/>
        <v>43871</v>
      </c>
    </row>
    <row r="11" spans="1:20" ht="14.25" customHeight="1">
      <c r="A11" s="89" t="s">
        <v>27</v>
      </c>
      <c r="B11" s="90"/>
      <c r="C11" s="124">
        <v>10900</v>
      </c>
      <c r="D11" s="124"/>
      <c r="E11" s="124">
        <v>10000</v>
      </c>
      <c r="F11" s="124"/>
      <c r="G11" s="124">
        <v>8000</v>
      </c>
      <c r="H11" s="125"/>
      <c r="I11" s="100" t="s">
        <v>28</v>
      </c>
      <c r="J11" s="101"/>
      <c r="K11" s="102">
        <v>11000</v>
      </c>
      <c r="L11" s="102"/>
      <c r="M11" s="102">
        <v>10000</v>
      </c>
      <c r="N11" s="102"/>
      <c r="O11" s="102">
        <v>9000</v>
      </c>
      <c r="P11" s="160"/>
      <c r="R11" s="15">
        <v>988</v>
      </c>
      <c r="S11" s="16">
        <v>43871</v>
      </c>
      <c r="T11" s="16">
        <f t="shared" si="0"/>
        <v>43887</v>
      </c>
    </row>
    <row r="12" spans="1:20" ht="14.25" customHeight="1" thickBot="1">
      <c r="A12" s="115" t="s">
        <v>29</v>
      </c>
      <c r="B12" s="116"/>
      <c r="C12" s="117">
        <v>8800</v>
      </c>
      <c r="D12" s="117"/>
      <c r="E12" s="117">
        <v>7500</v>
      </c>
      <c r="F12" s="117"/>
      <c r="G12" s="117">
        <v>6000</v>
      </c>
      <c r="H12" s="118"/>
      <c r="I12" s="161" t="s">
        <v>30</v>
      </c>
      <c r="J12" s="162"/>
      <c r="K12" s="163">
        <v>11000</v>
      </c>
      <c r="L12" s="163"/>
      <c r="M12" s="163">
        <v>10000</v>
      </c>
      <c r="N12" s="163"/>
      <c r="O12" s="163">
        <v>9000</v>
      </c>
      <c r="P12" s="164"/>
      <c r="R12" s="15">
        <v>989</v>
      </c>
      <c r="S12" s="16">
        <v>43887</v>
      </c>
      <c r="T12" s="16">
        <f t="shared" si="0"/>
        <v>43900</v>
      </c>
    </row>
    <row r="13" spans="1:20" ht="14.25" customHeight="1" thickBot="1">
      <c r="A13" s="89" t="s">
        <v>31</v>
      </c>
      <c r="B13" s="90"/>
      <c r="C13" s="124">
        <v>10500</v>
      </c>
      <c r="D13" s="124"/>
      <c r="E13" s="124">
        <v>9400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v>8000</v>
      </c>
      <c r="D14" s="117"/>
      <c r="E14" s="117">
        <v>7000</v>
      </c>
      <c r="F14" s="117"/>
      <c r="G14" s="117">
        <v>6000</v>
      </c>
      <c r="H14" s="118"/>
      <c r="I14" s="156" t="s">
        <v>34</v>
      </c>
      <c r="J14" s="157"/>
      <c r="K14" s="158">
        <v>10000</v>
      </c>
      <c r="L14" s="158"/>
      <c r="M14" s="158">
        <v>9500</v>
      </c>
      <c r="N14" s="158"/>
      <c r="O14" s="158">
        <v>8300</v>
      </c>
      <c r="P14" s="159"/>
      <c r="R14" s="15">
        <v>991</v>
      </c>
      <c r="S14" s="16">
        <v>43916</v>
      </c>
      <c r="T14" s="16">
        <f t="shared" si="0"/>
        <v>43931</v>
      </c>
    </row>
    <row r="15" spans="1:20" ht="14.25" customHeight="1">
      <c r="A15" s="89" t="s">
        <v>35</v>
      </c>
      <c r="B15" s="90"/>
      <c r="C15" s="124">
        <v>10500</v>
      </c>
      <c r="D15" s="124"/>
      <c r="E15" s="124">
        <v>9900</v>
      </c>
      <c r="F15" s="124"/>
      <c r="G15" s="124">
        <v>6000</v>
      </c>
      <c r="H15" s="125"/>
      <c r="I15" s="115" t="s">
        <v>36</v>
      </c>
      <c r="J15" s="116"/>
      <c r="K15" s="117">
        <v>9000</v>
      </c>
      <c r="L15" s="117"/>
      <c r="M15" s="117">
        <v>8500</v>
      </c>
      <c r="N15" s="117"/>
      <c r="O15" s="117">
        <v>8000</v>
      </c>
      <c r="P15" s="154"/>
      <c r="R15" s="15">
        <v>992</v>
      </c>
      <c r="S15" s="16">
        <v>43931</v>
      </c>
      <c r="T15" s="16">
        <v>43948</v>
      </c>
    </row>
    <row r="16" spans="1:20" ht="14.25" customHeight="1">
      <c r="A16" s="75" t="s">
        <v>37</v>
      </c>
      <c r="B16" s="76"/>
      <c r="C16" s="149">
        <v>9000</v>
      </c>
      <c r="D16" s="149"/>
      <c r="E16" s="149">
        <v>8000</v>
      </c>
      <c r="F16" s="149"/>
      <c r="G16" s="149">
        <v>6000</v>
      </c>
      <c r="H16" s="150"/>
      <c r="I16" s="89" t="s">
        <v>38</v>
      </c>
      <c r="J16" s="90"/>
      <c r="K16" s="124">
        <v>12000</v>
      </c>
      <c r="L16" s="124"/>
      <c r="M16" s="124">
        <v>11500</v>
      </c>
      <c r="N16" s="124"/>
      <c r="O16" s="124">
        <v>11000</v>
      </c>
      <c r="P16" s="151"/>
      <c r="R16" s="15">
        <v>993</v>
      </c>
      <c r="S16" s="16">
        <v>43948</v>
      </c>
      <c r="T16" s="16">
        <v>43962</v>
      </c>
    </row>
    <row r="17" spans="1:20" ht="14.25" customHeight="1">
      <c r="A17" s="75" t="s">
        <v>39</v>
      </c>
      <c r="B17" s="76"/>
      <c r="C17" s="149">
        <v>11000</v>
      </c>
      <c r="D17" s="149"/>
      <c r="E17" s="149">
        <v>10000</v>
      </c>
      <c r="F17" s="149"/>
      <c r="G17" s="149">
        <v>6000</v>
      </c>
      <c r="H17" s="150"/>
      <c r="I17" s="152" t="s">
        <v>40</v>
      </c>
      <c r="J17" s="153"/>
      <c r="K17" s="118">
        <v>10500</v>
      </c>
      <c r="L17" s="147"/>
      <c r="M17" s="118">
        <v>10300</v>
      </c>
      <c r="N17" s="147"/>
      <c r="O17" s="118">
        <v>10000</v>
      </c>
      <c r="P17" s="148"/>
      <c r="R17" s="15">
        <v>994</v>
      </c>
      <c r="S17" s="16">
        <v>43962</v>
      </c>
      <c r="T17" s="16">
        <f t="shared" si="0"/>
        <v>43977</v>
      </c>
    </row>
    <row r="18" spans="1:20" ht="14.25" customHeight="1" thickBot="1">
      <c r="A18" s="75" t="s">
        <v>41</v>
      </c>
      <c r="B18" s="76"/>
      <c r="C18" s="149">
        <v>8000</v>
      </c>
      <c r="D18" s="149"/>
      <c r="E18" s="149">
        <v>7000</v>
      </c>
      <c r="F18" s="149"/>
      <c r="G18" s="149">
        <v>6000</v>
      </c>
      <c r="H18" s="150"/>
      <c r="I18" s="89" t="s">
        <v>31</v>
      </c>
      <c r="J18" s="90"/>
      <c r="K18" s="124">
        <v>11500</v>
      </c>
      <c r="L18" s="124"/>
      <c r="M18" s="124">
        <v>11000</v>
      </c>
      <c r="N18" s="124"/>
      <c r="O18" s="124">
        <v>10000</v>
      </c>
      <c r="P18" s="151"/>
      <c r="R18" s="15">
        <v>995</v>
      </c>
      <c r="S18" s="16">
        <v>43977</v>
      </c>
      <c r="T18" s="16">
        <f t="shared" si="0"/>
        <v>43992</v>
      </c>
    </row>
    <row r="19" spans="1:20" ht="14.25" customHeight="1" thickBot="1">
      <c r="A19" s="126" t="s">
        <v>99</v>
      </c>
      <c r="B19" s="127"/>
      <c r="C19" s="127"/>
      <c r="D19" s="127"/>
      <c r="E19" s="127"/>
      <c r="F19" s="127"/>
      <c r="G19" s="127"/>
      <c r="H19" s="127"/>
      <c r="I19" s="63" t="s">
        <v>42</v>
      </c>
      <c r="J19" s="64"/>
      <c r="K19" s="145">
        <v>10500</v>
      </c>
      <c r="L19" s="145"/>
      <c r="M19" s="145">
        <v>10000</v>
      </c>
      <c r="N19" s="145"/>
      <c r="O19" s="145">
        <v>9500</v>
      </c>
      <c r="P19" s="146"/>
      <c r="R19" s="15">
        <v>996</v>
      </c>
      <c r="S19" s="16">
        <v>43992</v>
      </c>
      <c r="T19" s="16">
        <f t="shared" si="0"/>
        <v>44008</v>
      </c>
    </row>
    <row r="20" spans="1:20" ht="14.25" customHeight="1" thickBot="1">
      <c r="A20" s="106" t="s">
        <v>34</v>
      </c>
      <c r="B20" s="107"/>
      <c r="C20" s="108">
        <v>11000</v>
      </c>
      <c r="D20" s="108"/>
      <c r="E20" s="108">
        <v>10500</v>
      </c>
      <c r="F20" s="108"/>
      <c r="G20" s="108">
        <v>8000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9500</v>
      </c>
      <c r="D21" s="102"/>
      <c r="E21" s="102">
        <v>9000</v>
      </c>
      <c r="F21" s="102"/>
      <c r="G21" s="102">
        <v>8000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10700</v>
      </c>
      <c r="D22" s="124"/>
      <c r="E22" s="124">
        <v>9600</v>
      </c>
      <c r="F22" s="124"/>
      <c r="G22" s="124">
        <v>7000</v>
      </c>
      <c r="H22" s="125"/>
      <c r="I22" s="110" t="s">
        <v>47</v>
      </c>
      <c r="J22" s="111"/>
      <c r="K22" s="135" t="s">
        <v>22</v>
      </c>
      <c r="L22" s="136"/>
      <c r="M22" s="135" t="s">
        <v>22</v>
      </c>
      <c r="N22" s="136"/>
      <c r="O22" s="135" t="s">
        <v>22</v>
      </c>
      <c r="P22" s="137"/>
      <c r="R22" s="15">
        <v>999</v>
      </c>
      <c r="S22" s="16">
        <v>44039</v>
      </c>
      <c r="T22" s="16">
        <f t="shared" si="0"/>
        <v>44049</v>
      </c>
    </row>
    <row r="23" spans="1:20" ht="14.25" customHeight="1">
      <c r="A23" s="115" t="s">
        <v>48</v>
      </c>
      <c r="B23" s="116"/>
      <c r="C23" s="117">
        <v>8500</v>
      </c>
      <c r="D23" s="117"/>
      <c r="E23" s="117">
        <v>7500</v>
      </c>
      <c r="F23" s="117"/>
      <c r="G23" s="117">
        <v>6000</v>
      </c>
      <c r="H23" s="118"/>
      <c r="I23" s="110" t="s">
        <v>30</v>
      </c>
      <c r="J23" s="111"/>
      <c r="K23" s="135" t="s">
        <v>22</v>
      </c>
      <c r="L23" s="136"/>
      <c r="M23" s="135" t="s">
        <v>22</v>
      </c>
      <c r="N23" s="136"/>
      <c r="O23" s="135" t="s">
        <v>22</v>
      </c>
      <c r="P23" s="137"/>
      <c r="R23" s="15">
        <v>1000</v>
      </c>
      <c r="S23" s="16">
        <v>44049</v>
      </c>
      <c r="T23" s="16">
        <f t="shared" si="0"/>
        <v>44069</v>
      </c>
    </row>
    <row r="24" spans="1:20" ht="14.25" customHeight="1" thickBot="1">
      <c r="A24" s="89" t="s">
        <v>49</v>
      </c>
      <c r="B24" s="90"/>
      <c r="C24" s="124">
        <v>10900</v>
      </c>
      <c r="D24" s="124"/>
      <c r="E24" s="124">
        <v>9600</v>
      </c>
      <c r="F24" s="124"/>
      <c r="G24" s="124">
        <v>7000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8500</v>
      </c>
      <c r="D25" s="117"/>
      <c r="E25" s="117">
        <v>7500</v>
      </c>
      <c r="F25" s="117"/>
      <c r="G25" s="117">
        <v>6000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t="s">
        <v>93</v>
      </c>
      <c r="D26" s="124"/>
      <c r="E26" s="124">
        <v>10500</v>
      </c>
      <c r="F26" s="124"/>
      <c r="G26" s="124">
        <v>6500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t="s">
        <v>94</v>
      </c>
      <c r="D27" s="117"/>
      <c r="E27" s="117">
        <v>9200</v>
      </c>
      <c r="F27" s="117"/>
      <c r="G27" s="117">
        <v>6000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t="s">
        <v>95</v>
      </c>
      <c r="D28" s="102"/>
      <c r="E28" s="102">
        <v>11600</v>
      </c>
      <c r="F28" s="102"/>
      <c r="G28" s="102">
        <v>7200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t="s">
        <v>96</v>
      </c>
      <c r="D29" s="108"/>
      <c r="E29" s="108">
        <v>11700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18000</v>
      </c>
      <c r="D31" s="131"/>
      <c r="E31" s="131">
        <v>15000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t="s">
        <v>97</v>
      </c>
      <c r="D32" s="124"/>
      <c r="E32" s="124">
        <v>15000</v>
      </c>
      <c r="F32" s="124"/>
      <c r="G32" s="124">
        <v>13000</v>
      </c>
      <c r="H32" s="125"/>
      <c r="I32" s="126" t="s">
        <v>62</v>
      </c>
      <c r="J32" s="127"/>
      <c r="K32" s="127"/>
      <c r="L32" s="127"/>
      <c r="M32" s="127"/>
      <c r="N32" s="127"/>
      <c r="O32" s="127"/>
      <c r="P32" s="128"/>
      <c r="R32" s="15">
        <v>1009</v>
      </c>
      <c r="S32" s="16">
        <v>44189</v>
      </c>
      <c r="T32" s="15" t="s">
        <v>63</v>
      </c>
    </row>
    <row r="33" spans="1:19" ht="14.25" customHeight="1">
      <c r="A33" s="115" t="s">
        <v>51</v>
      </c>
      <c r="B33" s="116"/>
      <c r="C33" s="117" t="s">
        <v>97</v>
      </c>
      <c r="D33" s="117"/>
      <c r="E33" s="117">
        <v>12000</v>
      </c>
      <c r="F33" s="117"/>
      <c r="G33" s="117">
        <v>10000</v>
      </c>
      <c r="H33" s="118"/>
      <c r="I33" s="119" t="s">
        <v>54</v>
      </c>
      <c r="J33" s="120"/>
      <c r="K33" s="103" t="s">
        <v>45</v>
      </c>
      <c r="L33" s="104"/>
      <c r="M33" s="103" t="s">
        <v>45</v>
      </c>
      <c r="N33" s="104"/>
      <c r="O33" s="103" t="s">
        <v>45</v>
      </c>
      <c r="P33" s="105"/>
    </row>
    <row r="34" spans="1:19" ht="14.25" customHeight="1" thickBot="1">
      <c r="A34" s="106" t="s">
        <v>60</v>
      </c>
      <c r="B34" s="107"/>
      <c r="C34" s="108" t="s">
        <v>97</v>
      </c>
      <c r="D34" s="108"/>
      <c r="E34" s="108" t="s">
        <v>97</v>
      </c>
      <c r="F34" s="108"/>
      <c r="G34" s="108" t="s">
        <v>97</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240</v>
      </c>
      <c r="F36" s="91"/>
      <c r="G36" s="91">
        <v>130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186" t="s">
        <v>92</v>
      </c>
      <c r="J37" s="187"/>
      <c r="K37" s="187"/>
      <c r="L37" s="187"/>
      <c r="M37" s="187"/>
      <c r="N37" s="187"/>
      <c r="O37" s="187"/>
      <c r="P37" s="188"/>
    </row>
    <row r="38" spans="1:19" ht="14.25" customHeight="1" thickBot="1">
      <c r="A38" s="85" t="s">
        <v>69</v>
      </c>
      <c r="B38" s="86"/>
      <c r="C38" s="86"/>
      <c r="D38" s="86"/>
      <c r="E38" s="87" t="s">
        <v>17</v>
      </c>
      <c r="F38" s="87"/>
      <c r="G38" s="87" t="s">
        <v>19</v>
      </c>
      <c r="H38" s="88"/>
      <c r="I38" s="186"/>
      <c r="J38" s="187"/>
      <c r="K38" s="187"/>
      <c r="L38" s="187"/>
      <c r="M38" s="187"/>
      <c r="N38" s="187"/>
      <c r="O38" s="187"/>
      <c r="P38" s="188"/>
    </row>
    <row r="39" spans="1:19" ht="14.25" customHeight="1">
      <c r="A39" s="89" t="s">
        <v>66</v>
      </c>
      <c r="B39" s="90"/>
      <c r="C39" s="90"/>
      <c r="D39" s="90"/>
      <c r="E39" s="91">
        <v>280</v>
      </c>
      <c r="F39" s="91"/>
      <c r="G39" s="91">
        <v>130</v>
      </c>
      <c r="H39" s="92"/>
      <c r="I39" s="186"/>
      <c r="J39" s="187"/>
      <c r="K39" s="187"/>
      <c r="L39" s="187"/>
      <c r="M39" s="187"/>
      <c r="N39" s="187"/>
      <c r="O39" s="187"/>
      <c r="P39" s="188"/>
    </row>
    <row r="40" spans="1:19" ht="14.25" customHeight="1" thickBot="1">
      <c r="A40" s="63" t="s">
        <v>67</v>
      </c>
      <c r="B40" s="64"/>
      <c r="C40" s="64"/>
      <c r="D40" s="64"/>
      <c r="E40" s="65" t="s">
        <v>22</v>
      </c>
      <c r="F40" s="65"/>
      <c r="G40" s="65">
        <v>90</v>
      </c>
      <c r="H40" s="66"/>
      <c r="I40" s="189"/>
      <c r="J40" s="190"/>
      <c r="K40" s="190"/>
      <c r="L40" s="190"/>
      <c r="M40" s="190"/>
      <c r="N40" s="190"/>
      <c r="O40" s="190"/>
      <c r="P40" s="191"/>
    </row>
    <row r="41" spans="1:19" ht="14.25" customHeight="1">
      <c r="A41" s="67" t="s">
        <v>70</v>
      </c>
      <c r="B41" s="68"/>
      <c r="C41" s="68"/>
      <c r="D41" s="68"/>
      <c r="E41" s="68"/>
      <c r="F41" s="68"/>
      <c r="G41" s="68"/>
      <c r="H41" s="68"/>
      <c r="I41" s="71" t="s">
        <v>71</v>
      </c>
      <c r="J41" s="71"/>
      <c r="K41" s="71"/>
      <c r="L41" s="73">
        <f>VLOOKUP(E1,R4:T32,3)</f>
        <v>44008</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98</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ht="12" customHeight="1">
      <c r="A45" s="51"/>
      <c r="B45" s="52"/>
      <c r="C45" s="52"/>
      <c r="D45" s="52"/>
      <c r="E45" s="52"/>
      <c r="F45" s="52"/>
      <c r="G45" s="52"/>
      <c r="H45" s="52"/>
      <c r="I45" s="52"/>
      <c r="J45" s="52"/>
      <c r="K45" s="52"/>
      <c r="L45" s="52"/>
      <c r="M45" s="52"/>
      <c r="N45" s="52"/>
      <c r="O45" s="52"/>
      <c r="P45" s="53"/>
    </row>
    <row r="46" spans="1:19" ht="14.25" customHeight="1">
      <c r="A46" s="54" t="s">
        <v>90</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21.75" customHeight="1">
      <c r="A48" s="48"/>
      <c r="B48" s="49"/>
      <c r="C48" s="49"/>
      <c r="D48" s="49"/>
      <c r="E48" s="49"/>
      <c r="F48" s="49"/>
      <c r="G48" s="49"/>
      <c r="H48" s="49"/>
      <c r="I48" s="49"/>
      <c r="J48" s="49"/>
      <c r="K48" s="49"/>
      <c r="L48" s="49"/>
      <c r="M48" s="49"/>
      <c r="N48" s="49"/>
      <c r="O48" s="49"/>
      <c r="P48" s="50"/>
    </row>
    <row r="49" spans="1:16" ht="14.25" customHeight="1">
      <c r="A49" s="48" t="s">
        <v>91</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A13:B13"/>
    <mergeCell ref="C13:D13"/>
    <mergeCell ref="E13:F13"/>
    <mergeCell ref="G13:H13"/>
    <mergeCell ref="I13:P13"/>
    <mergeCell ref="A14:B14"/>
    <mergeCell ref="C14:D14"/>
    <mergeCell ref="E14:F14"/>
    <mergeCell ref="G14:H14"/>
    <mergeCell ref="I14:J14"/>
    <mergeCell ref="K14:L14"/>
    <mergeCell ref="M14:N14"/>
    <mergeCell ref="O14:P14"/>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9:H19"/>
    <mergeCell ref="I19:J19"/>
    <mergeCell ref="K19:L19"/>
    <mergeCell ref="M19:N19"/>
    <mergeCell ref="O19:P19"/>
    <mergeCell ref="A20:B20"/>
    <mergeCell ref="C20:D20"/>
    <mergeCell ref="E20:F20"/>
    <mergeCell ref="G20:H20"/>
    <mergeCell ref="I20:P20"/>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P32"/>
    <mergeCell ref="A31:B31"/>
    <mergeCell ref="C31:D31"/>
    <mergeCell ref="E31:F31"/>
    <mergeCell ref="G31:H31"/>
    <mergeCell ref="I31:J31"/>
    <mergeCell ref="K31:L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A37:D37"/>
    <mergeCell ref="E37:F37"/>
    <mergeCell ref="G37:H37"/>
    <mergeCell ref="I37:P40"/>
    <mergeCell ref="A38:D38"/>
    <mergeCell ref="E38:F38"/>
    <mergeCell ref="G38:H38"/>
    <mergeCell ref="A39:D39"/>
    <mergeCell ref="E39:F39"/>
    <mergeCell ref="G39:H39"/>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s>
  <phoneticPr fontId="3"/>
  <dataValidations count="1">
    <dataValidation type="list" allowBlank="1" showInputMessage="1" showErrorMessage="1" sqref="G3:G4" xr:uid="{490F57D5-9488-46E5-B9B6-4810A9F9AFA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E2756-58A0-49FB-B87F-9B654F15CF4E}">
  <sheetPr>
    <pageSetUpPr fitToPage="1"/>
  </sheetPr>
  <dimension ref="A1:T58"/>
  <sheetViews>
    <sheetView showGridLines="0" view="pageBreakPreview" zoomScaleNormal="100" zoomScaleSheetLayoutView="100" workbookViewId="0">
      <selection sqref="A1:C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997</v>
      </c>
      <c r="F1" s="179"/>
      <c r="G1" s="2" t="s">
        <v>2</v>
      </c>
      <c r="H1" s="184"/>
      <c r="I1" s="184"/>
      <c r="J1" s="184"/>
      <c r="K1" s="182" t="s">
        <v>3</v>
      </c>
      <c r="L1" s="182"/>
      <c r="M1" s="182"/>
      <c r="N1" s="182"/>
      <c r="O1" s="182"/>
      <c r="P1" s="182"/>
    </row>
    <row r="2" spans="1:20" ht="14.25" customHeight="1" thickBot="1">
      <c r="A2" s="3"/>
      <c r="B2" s="4"/>
      <c r="C2" s="5"/>
      <c r="D2" s="183">
        <f>VLOOKUP(E1,R4:T32,2,0)</f>
        <v>44008</v>
      </c>
      <c r="E2" s="183"/>
      <c r="F2" s="183"/>
      <c r="G2" s="183"/>
      <c r="H2" s="185"/>
      <c r="I2" s="185"/>
      <c r="J2" s="185"/>
      <c r="K2" s="6"/>
      <c r="L2" s="175" t="s">
        <v>4</v>
      </c>
      <c r="M2" s="175"/>
      <c r="N2" s="175"/>
      <c r="O2" s="175"/>
      <c r="P2" s="175"/>
    </row>
    <row r="3" spans="1:20" ht="14.25" customHeight="1">
      <c r="A3" s="169" t="s">
        <v>5</v>
      </c>
      <c r="B3" s="170"/>
      <c r="C3" s="173" t="s">
        <v>6</v>
      </c>
      <c r="D3" s="173"/>
      <c r="E3" s="174">
        <v>9242</v>
      </c>
      <c r="F3" s="174"/>
      <c r="G3" s="7" t="s">
        <v>7</v>
      </c>
      <c r="H3" s="8">
        <v>59</v>
      </c>
      <c r="I3" s="26" t="s">
        <v>104</v>
      </c>
      <c r="J3" s="7"/>
      <c r="K3" s="9"/>
      <c r="L3" s="10"/>
      <c r="M3" s="175" t="s">
        <v>9</v>
      </c>
      <c r="N3" s="175"/>
      <c r="O3" s="175"/>
      <c r="P3" s="175"/>
    </row>
    <row r="4" spans="1:20" ht="14.25" customHeight="1" thickBot="1">
      <c r="A4" s="171"/>
      <c r="B4" s="172"/>
      <c r="C4" s="176" t="s">
        <v>10</v>
      </c>
      <c r="D4" s="176"/>
      <c r="E4" s="177">
        <v>11000</v>
      </c>
      <c r="F4" s="177"/>
      <c r="G4" s="11" t="s">
        <v>11</v>
      </c>
      <c r="H4" s="12">
        <v>0</v>
      </c>
      <c r="I4" s="25" t="s">
        <v>77</v>
      </c>
      <c r="J4" s="11"/>
      <c r="K4" s="13"/>
      <c r="L4" s="14"/>
      <c r="M4" s="175" t="s">
        <v>12</v>
      </c>
      <c r="N4" s="175"/>
      <c r="O4" s="175"/>
      <c r="P4" s="175"/>
      <c r="Q4"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984</v>
      </c>
      <c r="S7" s="16">
        <v>43805</v>
      </c>
      <c r="T7" s="16">
        <f t="shared" si="0"/>
        <v>43819</v>
      </c>
    </row>
    <row r="8" spans="1:20" ht="14.25" customHeight="1">
      <c r="A8" s="165" t="s">
        <v>23</v>
      </c>
      <c r="B8" s="101"/>
      <c r="C8" s="102" t="s">
        <v>22</v>
      </c>
      <c r="D8" s="102"/>
      <c r="E8" s="102">
        <v>10000</v>
      </c>
      <c r="F8" s="102"/>
      <c r="G8" s="102">
        <v>8000</v>
      </c>
      <c r="H8" s="135"/>
      <c r="I8" s="100" t="s">
        <v>23</v>
      </c>
      <c r="J8" s="101"/>
      <c r="K8" s="102" t="s">
        <v>22</v>
      </c>
      <c r="L8" s="102"/>
      <c r="M8" s="102">
        <v>8000</v>
      </c>
      <c r="N8" s="102"/>
      <c r="O8" s="102">
        <v>7000</v>
      </c>
      <c r="P8" s="160"/>
      <c r="R8" s="15">
        <v>985</v>
      </c>
      <c r="S8" s="16">
        <v>43819</v>
      </c>
      <c r="T8" s="16">
        <f t="shared" si="0"/>
        <v>43840</v>
      </c>
    </row>
    <row r="9" spans="1:20" ht="14.25" customHeight="1">
      <c r="A9" s="89" t="s">
        <v>24</v>
      </c>
      <c r="B9" s="90"/>
      <c r="C9" s="124">
        <v>10000</v>
      </c>
      <c r="D9" s="124"/>
      <c r="E9" s="124">
        <v>10000</v>
      </c>
      <c r="F9" s="124"/>
      <c r="G9" s="124">
        <v>8000</v>
      </c>
      <c r="H9" s="125"/>
      <c r="I9" s="89" t="s">
        <v>24</v>
      </c>
      <c r="J9" s="90"/>
      <c r="K9" s="124">
        <v>10500</v>
      </c>
      <c r="L9" s="124"/>
      <c r="M9" s="124">
        <v>10000</v>
      </c>
      <c r="N9" s="124"/>
      <c r="O9" s="124">
        <v>9500</v>
      </c>
      <c r="P9" s="151"/>
      <c r="R9" s="15">
        <v>986</v>
      </c>
      <c r="S9" s="17">
        <v>43840</v>
      </c>
      <c r="T9" s="16">
        <f t="shared" si="0"/>
        <v>43857</v>
      </c>
    </row>
    <row r="10" spans="1:20" ht="14.25" customHeight="1">
      <c r="A10" s="115" t="s">
        <v>25</v>
      </c>
      <c r="B10" s="116"/>
      <c r="C10" s="117">
        <v>8500</v>
      </c>
      <c r="D10" s="117"/>
      <c r="E10" s="117">
        <v>8000</v>
      </c>
      <c r="F10" s="117"/>
      <c r="G10" s="117">
        <v>6000</v>
      </c>
      <c r="H10" s="118"/>
      <c r="I10" s="115" t="s">
        <v>26</v>
      </c>
      <c r="J10" s="116"/>
      <c r="K10" s="117">
        <v>9000</v>
      </c>
      <c r="L10" s="117"/>
      <c r="M10" s="117">
        <v>8500</v>
      </c>
      <c r="N10" s="117"/>
      <c r="O10" s="117">
        <v>8000</v>
      </c>
      <c r="P10" s="154"/>
      <c r="R10" s="15">
        <v>987</v>
      </c>
      <c r="S10" s="16">
        <v>43857</v>
      </c>
      <c r="T10" s="16">
        <f t="shared" si="0"/>
        <v>43871</v>
      </c>
    </row>
    <row r="11" spans="1:20" ht="14.25" customHeight="1">
      <c r="A11" s="89" t="s">
        <v>27</v>
      </c>
      <c r="B11" s="90"/>
      <c r="C11" s="124">
        <v>11000</v>
      </c>
      <c r="D11" s="124"/>
      <c r="E11" s="124">
        <v>10000</v>
      </c>
      <c r="F11" s="124"/>
      <c r="G11" s="124">
        <v>8000</v>
      </c>
      <c r="H11" s="125"/>
      <c r="I11" s="100" t="s">
        <v>28</v>
      </c>
      <c r="J11" s="101"/>
      <c r="K11" s="102">
        <v>11200</v>
      </c>
      <c r="L11" s="102"/>
      <c r="M11" s="102">
        <v>10500</v>
      </c>
      <c r="N11" s="102"/>
      <c r="O11" s="102">
        <v>9000</v>
      </c>
      <c r="P11" s="160"/>
      <c r="R11" s="15">
        <v>988</v>
      </c>
      <c r="S11" s="16">
        <v>43871</v>
      </c>
      <c r="T11" s="16">
        <f t="shared" si="0"/>
        <v>43887</v>
      </c>
    </row>
    <row r="12" spans="1:20" ht="14.25" customHeight="1" thickBot="1">
      <c r="A12" s="115" t="s">
        <v>29</v>
      </c>
      <c r="B12" s="116"/>
      <c r="C12" s="117">
        <v>8000</v>
      </c>
      <c r="D12" s="117"/>
      <c r="E12" s="117">
        <v>7000</v>
      </c>
      <c r="F12" s="117"/>
      <c r="G12" s="117">
        <v>6000</v>
      </c>
      <c r="H12" s="118"/>
      <c r="I12" s="161" t="s">
        <v>30</v>
      </c>
      <c r="J12" s="162"/>
      <c r="K12" s="163">
        <v>11000</v>
      </c>
      <c r="L12" s="163"/>
      <c r="M12" s="163">
        <v>10000</v>
      </c>
      <c r="N12" s="163"/>
      <c r="O12" s="163">
        <v>9000</v>
      </c>
      <c r="P12" s="164"/>
      <c r="R12" s="15">
        <v>989</v>
      </c>
      <c r="S12" s="16">
        <v>43887</v>
      </c>
      <c r="T12" s="16">
        <f t="shared" si="0"/>
        <v>43900</v>
      </c>
    </row>
    <row r="13" spans="1:20" ht="14.25" customHeight="1" thickBot="1">
      <c r="A13" s="89" t="s">
        <v>31</v>
      </c>
      <c r="B13" s="90"/>
      <c r="C13" s="124">
        <v>11300</v>
      </c>
      <c r="D13" s="124"/>
      <c r="E13" s="124">
        <v>10000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t="s">
        <v>100</v>
      </c>
      <c r="D14" s="117"/>
      <c r="E14" s="117">
        <v>7000</v>
      </c>
      <c r="F14" s="117"/>
      <c r="G14" s="117">
        <v>6000</v>
      </c>
      <c r="H14" s="118"/>
      <c r="I14" s="156" t="s">
        <v>34</v>
      </c>
      <c r="J14" s="157"/>
      <c r="K14" s="158">
        <v>9800</v>
      </c>
      <c r="L14" s="158"/>
      <c r="M14" s="158">
        <v>9500</v>
      </c>
      <c r="N14" s="158"/>
      <c r="O14" s="158">
        <v>8100</v>
      </c>
      <c r="P14" s="159"/>
      <c r="R14" s="15">
        <v>991</v>
      </c>
      <c r="S14" s="16">
        <v>43916</v>
      </c>
      <c r="T14" s="16">
        <f t="shared" si="0"/>
        <v>43931</v>
      </c>
    </row>
    <row r="15" spans="1:20" ht="14.25" customHeight="1">
      <c r="A15" s="89" t="s">
        <v>35</v>
      </c>
      <c r="B15" s="90"/>
      <c r="C15" s="124">
        <v>11000</v>
      </c>
      <c r="D15" s="124"/>
      <c r="E15" s="124">
        <v>10000</v>
      </c>
      <c r="F15" s="124"/>
      <c r="G15" s="124">
        <v>6000</v>
      </c>
      <c r="H15" s="125"/>
      <c r="I15" s="115" t="s">
        <v>36</v>
      </c>
      <c r="J15" s="116"/>
      <c r="K15" s="117">
        <v>9000</v>
      </c>
      <c r="L15" s="117"/>
      <c r="M15" s="117">
        <v>8500</v>
      </c>
      <c r="N15" s="117"/>
      <c r="O15" s="117">
        <v>8000</v>
      </c>
      <c r="P15" s="154"/>
      <c r="R15" s="15">
        <v>992</v>
      </c>
      <c r="S15" s="16">
        <v>43931</v>
      </c>
      <c r="T15" s="16">
        <v>43948</v>
      </c>
    </row>
    <row r="16" spans="1:20" ht="14.25" customHeight="1">
      <c r="A16" s="75" t="s">
        <v>37</v>
      </c>
      <c r="B16" s="76"/>
      <c r="C16" s="149">
        <v>9900</v>
      </c>
      <c r="D16" s="149"/>
      <c r="E16" s="149">
        <v>8500</v>
      </c>
      <c r="F16" s="149"/>
      <c r="G16" s="149">
        <v>6000</v>
      </c>
      <c r="H16" s="150"/>
      <c r="I16" s="89" t="s">
        <v>38</v>
      </c>
      <c r="J16" s="90"/>
      <c r="K16" s="124">
        <v>12000</v>
      </c>
      <c r="L16" s="124"/>
      <c r="M16" s="124">
        <v>11500</v>
      </c>
      <c r="N16" s="124"/>
      <c r="O16" s="124">
        <v>11000</v>
      </c>
      <c r="P16" s="151"/>
      <c r="R16" s="15">
        <v>993</v>
      </c>
      <c r="S16" s="16">
        <v>43948</v>
      </c>
      <c r="T16" s="16">
        <v>43962</v>
      </c>
    </row>
    <row r="17" spans="1:20" ht="14.25" customHeight="1">
      <c r="A17" s="75" t="s">
        <v>39</v>
      </c>
      <c r="B17" s="76"/>
      <c r="C17" s="149">
        <v>11000</v>
      </c>
      <c r="D17" s="149"/>
      <c r="E17" s="149">
        <v>10000</v>
      </c>
      <c r="F17" s="149"/>
      <c r="G17" s="149">
        <v>6000</v>
      </c>
      <c r="H17" s="150"/>
      <c r="I17" s="152" t="s">
        <v>40</v>
      </c>
      <c r="J17" s="153"/>
      <c r="K17" s="118">
        <v>10500</v>
      </c>
      <c r="L17" s="147"/>
      <c r="M17" s="118">
        <v>10300</v>
      </c>
      <c r="N17" s="147"/>
      <c r="O17" s="118">
        <v>10000</v>
      </c>
      <c r="P17" s="148"/>
      <c r="R17" s="15">
        <v>994</v>
      </c>
      <c r="S17" s="16">
        <v>43962</v>
      </c>
      <c r="T17" s="16">
        <f t="shared" si="0"/>
        <v>43977</v>
      </c>
    </row>
    <row r="18" spans="1:20" ht="14.25" customHeight="1" thickBot="1">
      <c r="A18" s="75" t="s">
        <v>41</v>
      </c>
      <c r="B18" s="76"/>
      <c r="C18" s="149">
        <v>8000</v>
      </c>
      <c r="D18" s="149"/>
      <c r="E18" s="149">
        <v>7000</v>
      </c>
      <c r="F18" s="149"/>
      <c r="G18" s="149">
        <v>6000</v>
      </c>
      <c r="H18" s="150"/>
      <c r="I18" s="89" t="s">
        <v>31</v>
      </c>
      <c r="J18" s="90"/>
      <c r="K18" s="124">
        <v>12000</v>
      </c>
      <c r="L18" s="124"/>
      <c r="M18" s="124">
        <v>11500</v>
      </c>
      <c r="N18" s="124"/>
      <c r="O18" s="124">
        <v>11000</v>
      </c>
      <c r="P18" s="151"/>
      <c r="R18" s="15">
        <v>995</v>
      </c>
      <c r="S18" s="16">
        <v>43977</v>
      </c>
      <c r="T18" s="16">
        <f t="shared" si="0"/>
        <v>43992</v>
      </c>
    </row>
    <row r="19" spans="1:20" ht="14.25" customHeight="1" thickBot="1">
      <c r="A19" s="126" t="s">
        <v>99</v>
      </c>
      <c r="B19" s="127"/>
      <c r="C19" s="127"/>
      <c r="D19" s="127"/>
      <c r="E19" s="127"/>
      <c r="F19" s="127"/>
      <c r="G19" s="127"/>
      <c r="H19" s="127"/>
      <c r="I19" s="63" t="s">
        <v>42</v>
      </c>
      <c r="J19" s="64"/>
      <c r="K19" s="145">
        <v>10700</v>
      </c>
      <c r="L19" s="145"/>
      <c r="M19" s="145">
        <v>10500</v>
      </c>
      <c r="N19" s="145"/>
      <c r="O19" s="145">
        <v>10000</v>
      </c>
      <c r="P19" s="146"/>
      <c r="R19" s="15">
        <v>996</v>
      </c>
      <c r="S19" s="16">
        <v>43992</v>
      </c>
      <c r="T19" s="16">
        <f t="shared" si="0"/>
        <v>44008</v>
      </c>
    </row>
    <row r="20" spans="1:20" ht="14.25" customHeight="1" thickBot="1">
      <c r="A20" s="106" t="s">
        <v>34</v>
      </c>
      <c r="B20" s="107"/>
      <c r="C20" s="108">
        <v>10500</v>
      </c>
      <c r="D20" s="108"/>
      <c r="E20" s="108">
        <v>10000</v>
      </c>
      <c r="F20" s="108"/>
      <c r="G20" s="108">
        <v>8000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9000</v>
      </c>
      <c r="D21" s="102"/>
      <c r="E21" s="102">
        <v>8500</v>
      </c>
      <c r="F21" s="102"/>
      <c r="G21" s="102">
        <v>8000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10700</v>
      </c>
      <c r="D22" s="124"/>
      <c r="E22" s="124">
        <v>9600</v>
      </c>
      <c r="F22" s="124"/>
      <c r="G22" s="124">
        <v>7000</v>
      </c>
      <c r="H22" s="125"/>
      <c r="I22" s="110" t="s">
        <v>47</v>
      </c>
      <c r="J22" s="111"/>
      <c r="K22" s="135" t="s">
        <v>22</v>
      </c>
      <c r="L22" s="136"/>
      <c r="M22" s="135" t="s">
        <v>22</v>
      </c>
      <c r="N22" s="136"/>
      <c r="O22" s="135" t="s">
        <v>22</v>
      </c>
      <c r="P22" s="137"/>
      <c r="R22" s="15">
        <v>999</v>
      </c>
      <c r="S22" s="16">
        <v>44039</v>
      </c>
      <c r="T22" s="16">
        <f t="shared" si="0"/>
        <v>44049</v>
      </c>
    </row>
    <row r="23" spans="1:20" ht="14.25" customHeight="1">
      <c r="A23" s="115" t="s">
        <v>48</v>
      </c>
      <c r="B23" s="116"/>
      <c r="C23" s="117">
        <v>8500</v>
      </c>
      <c r="D23" s="117"/>
      <c r="E23" s="117">
        <v>7500</v>
      </c>
      <c r="F23" s="117"/>
      <c r="G23" s="117">
        <v>6000</v>
      </c>
      <c r="H23" s="118"/>
      <c r="I23" s="110" t="s">
        <v>30</v>
      </c>
      <c r="J23" s="111"/>
      <c r="K23" s="135" t="s">
        <v>22</v>
      </c>
      <c r="L23" s="136"/>
      <c r="M23" s="135" t="s">
        <v>22</v>
      </c>
      <c r="N23" s="136"/>
      <c r="O23" s="135" t="s">
        <v>22</v>
      </c>
      <c r="P23" s="137"/>
      <c r="R23" s="15">
        <v>1000</v>
      </c>
      <c r="S23" s="16">
        <v>44049</v>
      </c>
      <c r="T23" s="16">
        <f t="shared" si="0"/>
        <v>44069</v>
      </c>
    </row>
    <row r="24" spans="1:20" ht="14.25" customHeight="1" thickBot="1">
      <c r="A24" s="89" t="s">
        <v>49</v>
      </c>
      <c r="B24" s="90"/>
      <c r="C24" s="124">
        <v>12200</v>
      </c>
      <c r="D24" s="124"/>
      <c r="E24" s="124">
        <v>11500</v>
      </c>
      <c r="F24" s="124"/>
      <c r="G24" s="124">
        <v>7000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9500</v>
      </c>
      <c r="D25" s="117"/>
      <c r="E25" s="117">
        <v>8000</v>
      </c>
      <c r="F25" s="117"/>
      <c r="G25" s="117">
        <v>6500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t="s">
        <v>101</v>
      </c>
      <c r="D26" s="124"/>
      <c r="E26" s="124">
        <v>11800</v>
      </c>
      <c r="F26" s="124"/>
      <c r="G26" s="124">
        <v>6500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t="s">
        <v>102</v>
      </c>
      <c r="D27" s="117"/>
      <c r="E27" s="117">
        <v>10500</v>
      </c>
      <c r="F27" s="117"/>
      <c r="G27" s="117">
        <v>6000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t="s">
        <v>95</v>
      </c>
      <c r="D28" s="102"/>
      <c r="E28" s="102">
        <v>12000</v>
      </c>
      <c r="F28" s="102"/>
      <c r="G28" s="102">
        <v>7000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t="s">
        <v>94</v>
      </c>
      <c r="D29" s="108"/>
      <c r="E29" s="108">
        <v>11500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17000</v>
      </c>
      <c r="D31" s="131"/>
      <c r="E31" s="131">
        <v>15000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t="s">
        <v>22</v>
      </c>
      <c r="D32" s="124"/>
      <c r="E32" s="124">
        <v>15000</v>
      </c>
      <c r="F32" s="124"/>
      <c r="G32" s="124">
        <v>13000</v>
      </c>
      <c r="H32" s="125"/>
      <c r="I32" s="126" t="s">
        <v>62</v>
      </c>
      <c r="J32" s="127"/>
      <c r="K32" s="127"/>
      <c r="L32" s="127"/>
      <c r="M32" s="127"/>
      <c r="N32" s="127"/>
      <c r="O32" s="127"/>
      <c r="P32" s="128"/>
      <c r="R32" s="15">
        <v>1009</v>
      </c>
      <c r="S32" s="16">
        <v>44189</v>
      </c>
      <c r="T32" s="15" t="s">
        <v>63</v>
      </c>
    </row>
    <row r="33" spans="1:19" ht="14.25" customHeight="1">
      <c r="A33" s="115" t="s">
        <v>51</v>
      </c>
      <c r="B33" s="116"/>
      <c r="C33" s="117" t="s">
        <v>22</v>
      </c>
      <c r="D33" s="117"/>
      <c r="E33" s="117">
        <v>11000</v>
      </c>
      <c r="F33" s="117"/>
      <c r="G33" s="117">
        <v>9000</v>
      </c>
      <c r="H33" s="118"/>
      <c r="I33" s="119" t="s">
        <v>54</v>
      </c>
      <c r="J33" s="120"/>
      <c r="K33" s="103" t="s">
        <v>45</v>
      </c>
      <c r="L33" s="104"/>
      <c r="M33" s="103" t="s">
        <v>45</v>
      </c>
      <c r="N33" s="104"/>
      <c r="O33" s="103" t="s">
        <v>45</v>
      </c>
      <c r="P33" s="105"/>
    </row>
    <row r="34" spans="1:19" ht="14.25" customHeight="1" thickBot="1">
      <c r="A34" s="106" t="s">
        <v>60</v>
      </c>
      <c r="B34" s="107"/>
      <c r="C34" s="108" t="s">
        <v>22</v>
      </c>
      <c r="D34" s="108"/>
      <c r="E34" s="108" t="s">
        <v>22</v>
      </c>
      <c r="F34" s="108"/>
      <c r="G34" s="108" t="s">
        <v>22</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240</v>
      </c>
      <c r="F36" s="91"/>
      <c r="G36" s="91">
        <v>150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186" t="s">
        <v>92</v>
      </c>
      <c r="J37" s="187"/>
      <c r="K37" s="187"/>
      <c r="L37" s="187"/>
      <c r="M37" s="187"/>
      <c r="N37" s="187"/>
      <c r="O37" s="187"/>
      <c r="P37" s="188"/>
    </row>
    <row r="38" spans="1:19" ht="14.25" customHeight="1" thickBot="1">
      <c r="A38" s="85" t="s">
        <v>69</v>
      </c>
      <c r="B38" s="86"/>
      <c r="C38" s="86"/>
      <c r="D38" s="86"/>
      <c r="E38" s="87" t="s">
        <v>17</v>
      </c>
      <c r="F38" s="87"/>
      <c r="G38" s="87" t="s">
        <v>19</v>
      </c>
      <c r="H38" s="88"/>
      <c r="I38" s="186"/>
      <c r="J38" s="187"/>
      <c r="K38" s="187"/>
      <c r="L38" s="187"/>
      <c r="M38" s="187"/>
      <c r="N38" s="187"/>
      <c r="O38" s="187"/>
      <c r="P38" s="188"/>
    </row>
    <row r="39" spans="1:19" ht="14.25" customHeight="1">
      <c r="A39" s="89" t="s">
        <v>66</v>
      </c>
      <c r="B39" s="90"/>
      <c r="C39" s="90"/>
      <c r="D39" s="90"/>
      <c r="E39" s="91">
        <v>280</v>
      </c>
      <c r="F39" s="91"/>
      <c r="G39" s="91">
        <v>150</v>
      </c>
      <c r="H39" s="92"/>
      <c r="I39" s="186"/>
      <c r="J39" s="187"/>
      <c r="K39" s="187"/>
      <c r="L39" s="187"/>
      <c r="M39" s="187"/>
      <c r="N39" s="187"/>
      <c r="O39" s="187"/>
      <c r="P39" s="188"/>
    </row>
    <row r="40" spans="1:19" ht="14.25" customHeight="1" thickBot="1">
      <c r="A40" s="63" t="s">
        <v>67</v>
      </c>
      <c r="B40" s="64"/>
      <c r="C40" s="64"/>
      <c r="D40" s="64"/>
      <c r="E40" s="65" t="s">
        <v>22</v>
      </c>
      <c r="F40" s="65"/>
      <c r="G40" s="65">
        <v>90</v>
      </c>
      <c r="H40" s="66"/>
      <c r="I40" s="189"/>
      <c r="J40" s="190"/>
      <c r="K40" s="190"/>
      <c r="L40" s="190"/>
      <c r="M40" s="190"/>
      <c r="N40" s="190"/>
      <c r="O40" s="190"/>
      <c r="P40" s="191"/>
    </row>
    <row r="41" spans="1:19" ht="14.25" customHeight="1">
      <c r="A41" s="67" t="s">
        <v>70</v>
      </c>
      <c r="B41" s="68"/>
      <c r="C41" s="68"/>
      <c r="D41" s="68"/>
      <c r="E41" s="68"/>
      <c r="F41" s="68"/>
      <c r="G41" s="68"/>
      <c r="H41" s="68"/>
      <c r="I41" s="71" t="s">
        <v>71</v>
      </c>
      <c r="J41" s="71"/>
      <c r="K41" s="71"/>
      <c r="L41" s="73">
        <f>VLOOKUP(E1,R4:T32,3)</f>
        <v>44022</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103</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ht="12" customHeight="1">
      <c r="A45" s="51"/>
      <c r="B45" s="52"/>
      <c r="C45" s="52"/>
      <c r="D45" s="52"/>
      <c r="E45" s="52"/>
      <c r="F45" s="52"/>
      <c r="G45" s="52"/>
      <c r="H45" s="52"/>
      <c r="I45" s="52"/>
      <c r="J45" s="52"/>
      <c r="K45" s="52"/>
      <c r="L45" s="52"/>
      <c r="M45" s="52"/>
      <c r="N45" s="52"/>
      <c r="O45" s="52"/>
      <c r="P45" s="53"/>
    </row>
    <row r="46" spans="1:19" ht="14.25" customHeight="1">
      <c r="A46" s="54" t="s">
        <v>90</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21.75" customHeight="1">
      <c r="A48" s="48"/>
      <c r="B48" s="49"/>
      <c r="C48" s="49"/>
      <c r="D48" s="49"/>
      <c r="E48" s="49"/>
      <c r="F48" s="49"/>
      <c r="G48" s="49"/>
      <c r="H48" s="49"/>
      <c r="I48" s="49"/>
      <c r="J48" s="49"/>
      <c r="K48" s="49"/>
      <c r="L48" s="49"/>
      <c r="M48" s="49"/>
      <c r="N48" s="49"/>
      <c r="O48" s="49"/>
      <c r="P48" s="50"/>
    </row>
    <row r="49" spans="1:16" ht="14.25" customHeight="1">
      <c r="A49" s="48" t="s">
        <v>91</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 ref="A37:D37"/>
    <mergeCell ref="E37:F37"/>
    <mergeCell ref="G37:H37"/>
    <mergeCell ref="I37:P40"/>
    <mergeCell ref="A38:D38"/>
    <mergeCell ref="E38:F38"/>
    <mergeCell ref="G38:H38"/>
    <mergeCell ref="A39:D39"/>
    <mergeCell ref="E39:F39"/>
    <mergeCell ref="G39:H39"/>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F88EBD28-7286-4866-A791-2E8C47A19BB1}">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300CD-DE20-4AE5-BBD0-2A0D7175B0DF}">
  <sheetPr>
    <pageSetUpPr fitToPage="1"/>
  </sheetPr>
  <dimension ref="A1:T58"/>
  <sheetViews>
    <sheetView showGridLines="0" view="pageBreakPreview" zoomScaleNormal="100" zoomScaleSheetLayoutView="100" workbookViewId="0">
      <selection sqref="A1:C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998</v>
      </c>
      <c r="F1" s="179"/>
      <c r="G1" s="2" t="s">
        <v>2</v>
      </c>
      <c r="H1" s="184"/>
      <c r="I1" s="184"/>
      <c r="J1" s="184"/>
      <c r="K1" s="182" t="s">
        <v>3</v>
      </c>
      <c r="L1" s="182"/>
      <c r="M1" s="182"/>
      <c r="N1" s="182"/>
      <c r="O1" s="182"/>
      <c r="P1" s="182"/>
    </row>
    <row r="2" spans="1:20" ht="14.25" customHeight="1" thickBot="1">
      <c r="A2" s="3"/>
      <c r="B2" s="4"/>
      <c r="C2" s="5"/>
      <c r="D2" s="183">
        <f>VLOOKUP(E1,R4:T32,2,0)</f>
        <v>44022</v>
      </c>
      <c r="E2" s="183"/>
      <c r="F2" s="183"/>
      <c r="G2" s="183"/>
      <c r="H2" s="185"/>
      <c r="I2" s="185"/>
      <c r="J2" s="185"/>
      <c r="K2" s="6"/>
      <c r="L2" s="175" t="s">
        <v>4</v>
      </c>
      <c r="M2" s="175"/>
      <c r="N2" s="175"/>
      <c r="O2" s="175"/>
      <c r="P2" s="175"/>
    </row>
    <row r="3" spans="1:20" ht="14.25" customHeight="1">
      <c r="A3" s="169" t="s">
        <v>5</v>
      </c>
      <c r="B3" s="170"/>
      <c r="C3" s="173" t="s">
        <v>6</v>
      </c>
      <c r="D3" s="173"/>
      <c r="E3" s="174">
        <v>10386</v>
      </c>
      <c r="F3" s="174"/>
      <c r="G3" s="7" t="s">
        <v>7</v>
      </c>
      <c r="H3" s="8">
        <v>1144</v>
      </c>
      <c r="I3" s="24" t="s">
        <v>8</v>
      </c>
      <c r="J3" s="7"/>
      <c r="K3" s="9"/>
      <c r="L3" s="10"/>
      <c r="M3" s="175" t="s">
        <v>9</v>
      </c>
      <c r="N3" s="175"/>
      <c r="O3" s="175"/>
      <c r="P3" s="175"/>
    </row>
    <row r="4" spans="1:20" ht="14.25" customHeight="1" thickBot="1">
      <c r="A4" s="171"/>
      <c r="B4" s="172"/>
      <c r="C4" s="176" t="s">
        <v>10</v>
      </c>
      <c r="D4" s="176"/>
      <c r="E4" s="177">
        <v>11500</v>
      </c>
      <c r="F4" s="177"/>
      <c r="G4" s="11" t="s">
        <v>7</v>
      </c>
      <c r="H4" s="12">
        <v>500</v>
      </c>
      <c r="I4" s="25" t="s">
        <v>77</v>
      </c>
      <c r="J4" s="11"/>
      <c r="K4" s="13"/>
      <c r="L4" s="14"/>
      <c r="M4" s="175" t="s">
        <v>12</v>
      </c>
      <c r="N4" s="175"/>
      <c r="O4" s="175"/>
      <c r="P4" s="175"/>
      <c r="Q4"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984</v>
      </c>
      <c r="S7" s="16">
        <v>43805</v>
      </c>
      <c r="T7" s="16">
        <f t="shared" si="0"/>
        <v>43819</v>
      </c>
    </row>
    <row r="8" spans="1:20" ht="14.25" customHeight="1">
      <c r="A8" s="165" t="s">
        <v>23</v>
      </c>
      <c r="B8" s="101"/>
      <c r="C8" s="102" t="s">
        <v>22</v>
      </c>
      <c r="D8" s="102"/>
      <c r="E8" s="102">
        <v>10000</v>
      </c>
      <c r="F8" s="102"/>
      <c r="G8" s="102">
        <v>8000</v>
      </c>
      <c r="H8" s="135"/>
      <c r="I8" s="100" t="s">
        <v>23</v>
      </c>
      <c r="J8" s="101"/>
      <c r="K8" s="102" t="s">
        <v>22</v>
      </c>
      <c r="L8" s="102"/>
      <c r="M8" s="102">
        <v>8000</v>
      </c>
      <c r="N8" s="102"/>
      <c r="O8" s="102">
        <v>7000</v>
      </c>
      <c r="P8" s="160"/>
      <c r="R8" s="15">
        <v>985</v>
      </c>
      <c r="S8" s="16">
        <v>43819</v>
      </c>
      <c r="T8" s="16">
        <f t="shared" si="0"/>
        <v>43840</v>
      </c>
    </row>
    <row r="9" spans="1:20" ht="14.25" customHeight="1">
      <c r="A9" s="89" t="s">
        <v>24</v>
      </c>
      <c r="B9" s="90"/>
      <c r="C9" s="124">
        <v>11500</v>
      </c>
      <c r="D9" s="124"/>
      <c r="E9" s="124">
        <v>10000</v>
      </c>
      <c r="F9" s="124"/>
      <c r="G9" s="124">
        <v>8000</v>
      </c>
      <c r="H9" s="125"/>
      <c r="I9" s="89" t="s">
        <v>24</v>
      </c>
      <c r="J9" s="90"/>
      <c r="K9" s="124">
        <v>10500</v>
      </c>
      <c r="L9" s="124"/>
      <c r="M9" s="124">
        <v>10000</v>
      </c>
      <c r="N9" s="124"/>
      <c r="O9" s="124">
        <v>9500</v>
      </c>
      <c r="P9" s="151"/>
      <c r="R9" s="15">
        <v>986</v>
      </c>
      <c r="S9" s="17">
        <v>43840</v>
      </c>
      <c r="T9" s="16">
        <f t="shared" si="0"/>
        <v>43857</v>
      </c>
    </row>
    <row r="10" spans="1:20" ht="14.25" customHeight="1">
      <c r="A10" s="115" t="s">
        <v>25</v>
      </c>
      <c r="B10" s="116"/>
      <c r="C10" s="117">
        <v>9000</v>
      </c>
      <c r="D10" s="117"/>
      <c r="E10" s="117">
        <v>8000</v>
      </c>
      <c r="F10" s="117"/>
      <c r="G10" s="117">
        <v>6000</v>
      </c>
      <c r="H10" s="118"/>
      <c r="I10" s="115" t="s">
        <v>26</v>
      </c>
      <c r="J10" s="116"/>
      <c r="K10" s="117">
        <v>9000</v>
      </c>
      <c r="L10" s="117"/>
      <c r="M10" s="117">
        <v>8500</v>
      </c>
      <c r="N10" s="117"/>
      <c r="O10" s="117">
        <v>8000</v>
      </c>
      <c r="P10" s="154"/>
      <c r="R10" s="15">
        <v>987</v>
      </c>
      <c r="S10" s="16">
        <v>43857</v>
      </c>
      <c r="T10" s="16">
        <f t="shared" si="0"/>
        <v>43871</v>
      </c>
    </row>
    <row r="11" spans="1:20" ht="14.25" customHeight="1">
      <c r="A11" s="89" t="s">
        <v>27</v>
      </c>
      <c r="B11" s="90"/>
      <c r="C11" s="124">
        <v>12600</v>
      </c>
      <c r="D11" s="124"/>
      <c r="E11" s="124">
        <v>12000</v>
      </c>
      <c r="F11" s="124"/>
      <c r="G11" s="124">
        <v>8000</v>
      </c>
      <c r="H11" s="125"/>
      <c r="I11" s="100" t="s">
        <v>28</v>
      </c>
      <c r="J11" s="101"/>
      <c r="K11" s="102">
        <v>11500</v>
      </c>
      <c r="L11" s="102"/>
      <c r="M11" s="102">
        <v>11000</v>
      </c>
      <c r="N11" s="102"/>
      <c r="O11" s="102">
        <v>9000</v>
      </c>
      <c r="P11" s="160"/>
      <c r="R11" s="15">
        <v>988</v>
      </c>
      <c r="S11" s="16">
        <v>43871</v>
      </c>
      <c r="T11" s="16">
        <f t="shared" si="0"/>
        <v>43887</v>
      </c>
    </row>
    <row r="12" spans="1:20" ht="14.25" customHeight="1" thickBot="1">
      <c r="A12" s="115" t="s">
        <v>29</v>
      </c>
      <c r="B12" s="116"/>
      <c r="C12" s="117">
        <v>11000</v>
      </c>
      <c r="D12" s="117"/>
      <c r="E12" s="117">
        <v>10000</v>
      </c>
      <c r="F12" s="117"/>
      <c r="G12" s="117">
        <v>6000</v>
      </c>
      <c r="H12" s="118"/>
      <c r="I12" s="161" t="s">
        <v>30</v>
      </c>
      <c r="J12" s="162"/>
      <c r="K12" s="163">
        <v>11500</v>
      </c>
      <c r="L12" s="163"/>
      <c r="M12" s="163">
        <v>11000</v>
      </c>
      <c r="N12" s="163"/>
      <c r="O12" s="163">
        <v>9000</v>
      </c>
      <c r="P12" s="164"/>
      <c r="R12" s="15">
        <v>989</v>
      </c>
      <c r="S12" s="16">
        <v>43887</v>
      </c>
      <c r="T12" s="16">
        <f t="shared" si="0"/>
        <v>43900</v>
      </c>
    </row>
    <row r="13" spans="1:20" ht="14.25" customHeight="1" thickBot="1">
      <c r="A13" s="89" t="s">
        <v>31</v>
      </c>
      <c r="B13" s="90"/>
      <c r="C13" s="124">
        <v>12100</v>
      </c>
      <c r="D13" s="124"/>
      <c r="E13" s="124">
        <v>11000</v>
      </c>
      <c r="F13" s="124"/>
      <c r="G13" s="124">
        <v>9000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v>11000</v>
      </c>
      <c r="D14" s="117"/>
      <c r="E14" s="117">
        <v>10000</v>
      </c>
      <c r="F14" s="117"/>
      <c r="G14" s="117">
        <v>8000</v>
      </c>
      <c r="H14" s="118"/>
      <c r="I14" s="156" t="s">
        <v>34</v>
      </c>
      <c r="J14" s="157"/>
      <c r="K14" s="158">
        <v>10000</v>
      </c>
      <c r="L14" s="158"/>
      <c r="M14" s="158">
        <v>9500</v>
      </c>
      <c r="N14" s="158"/>
      <c r="O14" s="158">
        <v>8100</v>
      </c>
      <c r="P14" s="159"/>
      <c r="R14" s="15">
        <v>991</v>
      </c>
      <c r="S14" s="16">
        <v>43916</v>
      </c>
      <c r="T14" s="16">
        <f t="shared" si="0"/>
        <v>43931</v>
      </c>
    </row>
    <row r="15" spans="1:20" ht="14.25" customHeight="1">
      <c r="A15" s="89" t="s">
        <v>35</v>
      </c>
      <c r="B15" s="90"/>
      <c r="C15" s="124">
        <v>12200</v>
      </c>
      <c r="D15" s="124"/>
      <c r="E15" s="124">
        <v>11500</v>
      </c>
      <c r="F15" s="124"/>
      <c r="G15" s="124">
        <v>9000</v>
      </c>
      <c r="H15" s="125"/>
      <c r="I15" s="115" t="s">
        <v>36</v>
      </c>
      <c r="J15" s="116"/>
      <c r="K15" s="117">
        <v>9000</v>
      </c>
      <c r="L15" s="117"/>
      <c r="M15" s="117">
        <v>8500</v>
      </c>
      <c r="N15" s="117"/>
      <c r="O15" s="117">
        <v>8000</v>
      </c>
      <c r="P15" s="154"/>
      <c r="R15" s="15">
        <v>992</v>
      </c>
      <c r="S15" s="16">
        <v>43931</v>
      </c>
      <c r="T15" s="16">
        <v>43948</v>
      </c>
    </row>
    <row r="16" spans="1:20" ht="14.25" customHeight="1">
      <c r="A16" s="75" t="s">
        <v>37</v>
      </c>
      <c r="B16" s="76"/>
      <c r="C16" s="149">
        <v>11100</v>
      </c>
      <c r="D16" s="149"/>
      <c r="E16" s="149">
        <v>10000</v>
      </c>
      <c r="F16" s="149"/>
      <c r="G16" s="149">
        <v>8000</v>
      </c>
      <c r="H16" s="150"/>
      <c r="I16" s="89" t="s">
        <v>38</v>
      </c>
      <c r="J16" s="90"/>
      <c r="K16" s="124">
        <v>13500</v>
      </c>
      <c r="L16" s="124"/>
      <c r="M16" s="124">
        <v>13000</v>
      </c>
      <c r="N16" s="124"/>
      <c r="O16" s="124">
        <v>12000</v>
      </c>
      <c r="P16" s="151"/>
      <c r="R16" s="15">
        <v>993</v>
      </c>
      <c r="S16" s="16">
        <v>43948</v>
      </c>
      <c r="T16" s="16">
        <v>43962</v>
      </c>
    </row>
    <row r="17" spans="1:20" ht="14.25" customHeight="1">
      <c r="A17" s="75" t="s">
        <v>39</v>
      </c>
      <c r="B17" s="76"/>
      <c r="C17" s="149">
        <v>11600</v>
      </c>
      <c r="D17" s="149"/>
      <c r="E17" s="149">
        <v>10000</v>
      </c>
      <c r="F17" s="149"/>
      <c r="G17" s="149">
        <v>6000</v>
      </c>
      <c r="H17" s="150"/>
      <c r="I17" s="152" t="s">
        <v>40</v>
      </c>
      <c r="J17" s="153"/>
      <c r="K17" s="118">
        <v>12500</v>
      </c>
      <c r="L17" s="147"/>
      <c r="M17" s="118">
        <v>12000</v>
      </c>
      <c r="N17" s="147"/>
      <c r="O17" s="118">
        <v>11500</v>
      </c>
      <c r="P17" s="148"/>
      <c r="R17" s="15">
        <v>994</v>
      </c>
      <c r="S17" s="16">
        <v>43962</v>
      </c>
      <c r="T17" s="16">
        <f t="shared" si="0"/>
        <v>43977</v>
      </c>
    </row>
    <row r="18" spans="1:20" ht="14.25" customHeight="1" thickBot="1">
      <c r="A18" s="75" t="s">
        <v>41</v>
      </c>
      <c r="B18" s="76"/>
      <c r="C18" s="149">
        <v>8000</v>
      </c>
      <c r="D18" s="149"/>
      <c r="E18" s="149">
        <v>7000</v>
      </c>
      <c r="F18" s="149"/>
      <c r="G18" s="149">
        <v>6000</v>
      </c>
      <c r="H18" s="150"/>
      <c r="I18" s="89" t="s">
        <v>31</v>
      </c>
      <c r="J18" s="90"/>
      <c r="K18" s="124">
        <v>12500</v>
      </c>
      <c r="L18" s="124"/>
      <c r="M18" s="124">
        <v>12000</v>
      </c>
      <c r="N18" s="124"/>
      <c r="O18" s="124">
        <v>11500</v>
      </c>
      <c r="P18" s="151"/>
      <c r="R18" s="15">
        <v>995</v>
      </c>
      <c r="S18" s="16">
        <v>43977</v>
      </c>
      <c r="T18" s="16">
        <f t="shared" si="0"/>
        <v>43992</v>
      </c>
    </row>
    <row r="19" spans="1:20" ht="14.25" customHeight="1" thickBot="1">
      <c r="A19" s="126" t="s">
        <v>99</v>
      </c>
      <c r="B19" s="127"/>
      <c r="C19" s="127"/>
      <c r="D19" s="127"/>
      <c r="E19" s="127"/>
      <c r="F19" s="127"/>
      <c r="G19" s="127"/>
      <c r="H19" s="127"/>
      <c r="I19" s="63" t="s">
        <v>42</v>
      </c>
      <c r="J19" s="64"/>
      <c r="K19" s="145">
        <v>11500</v>
      </c>
      <c r="L19" s="145"/>
      <c r="M19" s="145">
        <v>10000</v>
      </c>
      <c r="N19" s="145"/>
      <c r="O19" s="145">
        <v>10500</v>
      </c>
      <c r="P19" s="146"/>
      <c r="R19" s="15">
        <v>996</v>
      </c>
      <c r="S19" s="16">
        <v>43992</v>
      </c>
      <c r="T19" s="16">
        <f t="shared" si="0"/>
        <v>44008</v>
      </c>
    </row>
    <row r="20" spans="1:20" ht="14.25" customHeight="1" thickBot="1">
      <c r="A20" s="106" t="s">
        <v>34</v>
      </c>
      <c r="B20" s="107"/>
      <c r="C20" s="108">
        <v>10500</v>
      </c>
      <c r="D20" s="108"/>
      <c r="E20" s="108">
        <v>10000</v>
      </c>
      <c r="F20" s="108"/>
      <c r="G20" s="108">
        <v>8000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9000</v>
      </c>
      <c r="D21" s="102"/>
      <c r="E21" s="102">
        <v>8500</v>
      </c>
      <c r="F21" s="102"/>
      <c r="G21" s="102">
        <v>8000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10700</v>
      </c>
      <c r="D22" s="124"/>
      <c r="E22" s="124">
        <v>9600</v>
      </c>
      <c r="F22" s="124"/>
      <c r="G22" s="124">
        <v>7000</v>
      </c>
      <c r="H22" s="125"/>
      <c r="I22" s="110" t="s">
        <v>47</v>
      </c>
      <c r="J22" s="111"/>
      <c r="K22" s="135" t="s">
        <v>22</v>
      </c>
      <c r="L22" s="136"/>
      <c r="M22" s="135" t="s">
        <v>22</v>
      </c>
      <c r="N22" s="136"/>
      <c r="O22" s="135" t="s">
        <v>22</v>
      </c>
      <c r="P22" s="137"/>
      <c r="R22" s="15">
        <v>999</v>
      </c>
      <c r="S22" s="16">
        <v>44039</v>
      </c>
      <c r="T22" s="16">
        <f t="shared" si="0"/>
        <v>44049</v>
      </c>
    </row>
    <row r="23" spans="1:20" ht="14.25" customHeight="1">
      <c r="A23" s="115" t="s">
        <v>48</v>
      </c>
      <c r="B23" s="116"/>
      <c r="C23" s="117">
        <v>8500</v>
      </c>
      <c r="D23" s="117"/>
      <c r="E23" s="117">
        <v>7500</v>
      </c>
      <c r="F23" s="117"/>
      <c r="G23" s="117">
        <v>6000</v>
      </c>
      <c r="H23" s="118"/>
      <c r="I23" s="110" t="s">
        <v>30</v>
      </c>
      <c r="J23" s="111"/>
      <c r="K23" s="135" t="s">
        <v>22</v>
      </c>
      <c r="L23" s="136"/>
      <c r="M23" s="135" t="s">
        <v>22</v>
      </c>
      <c r="N23" s="136"/>
      <c r="O23" s="135" t="s">
        <v>22</v>
      </c>
      <c r="P23" s="137"/>
      <c r="R23" s="15">
        <v>1000</v>
      </c>
      <c r="S23" s="16">
        <v>44049</v>
      </c>
      <c r="T23" s="16">
        <f t="shared" si="0"/>
        <v>44069</v>
      </c>
    </row>
    <row r="24" spans="1:20" ht="14.25" customHeight="1" thickBot="1">
      <c r="A24" s="89" t="s">
        <v>49</v>
      </c>
      <c r="B24" s="90"/>
      <c r="C24" s="124">
        <v>12500</v>
      </c>
      <c r="D24" s="124"/>
      <c r="E24" s="124">
        <v>11500</v>
      </c>
      <c r="F24" s="124"/>
      <c r="G24" s="124">
        <v>8000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11000</v>
      </c>
      <c r="D25" s="117"/>
      <c r="E25" s="117">
        <v>9000</v>
      </c>
      <c r="F25" s="117"/>
      <c r="G25" s="117">
        <v>6500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t="s">
        <v>93</v>
      </c>
      <c r="D26" s="124"/>
      <c r="E26" s="124">
        <v>12500</v>
      </c>
      <c r="F26" s="124"/>
      <c r="G26" s="124">
        <v>8000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t="s">
        <v>105</v>
      </c>
      <c r="D27" s="117"/>
      <c r="E27" s="117">
        <v>11000</v>
      </c>
      <c r="F27" s="117"/>
      <c r="G27" s="117">
        <v>6500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t="s">
        <v>93</v>
      </c>
      <c r="D28" s="102"/>
      <c r="E28" s="102">
        <v>12700</v>
      </c>
      <c r="F28" s="102"/>
      <c r="G28" s="102">
        <v>7000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t="s">
        <v>94</v>
      </c>
      <c r="D29" s="108"/>
      <c r="E29" s="108">
        <v>11500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17000</v>
      </c>
      <c r="D31" s="131"/>
      <c r="E31" s="131">
        <v>15000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t="s">
        <v>22</v>
      </c>
      <c r="D32" s="124"/>
      <c r="E32" s="124">
        <v>15000</v>
      </c>
      <c r="F32" s="124"/>
      <c r="G32" s="124">
        <v>13000</v>
      </c>
      <c r="H32" s="125"/>
      <c r="I32" s="126" t="s">
        <v>62</v>
      </c>
      <c r="J32" s="127"/>
      <c r="K32" s="127"/>
      <c r="L32" s="127"/>
      <c r="M32" s="127"/>
      <c r="N32" s="127"/>
      <c r="O32" s="127"/>
      <c r="P32" s="128"/>
      <c r="R32" s="15">
        <v>1009</v>
      </c>
      <c r="S32" s="16">
        <v>44189</v>
      </c>
      <c r="T32" s="15" t="s">
        <v>63</v>
      </c>
    </row>
    <row r="33" spans="1:19" ht="14.25" customHeight="1">
      <c r="A33" s="115" t="s">
        <v>51</v>
      </c>
      <c r="B33" s="116"/>
      <c r="C33" s="117" t="s">
        <v>22</v>
      </c>
      <c r="D33" s="117"/>
      <c r="E33" s="117">
        <v>11000</v>
      </c>
      <c r="F33" s="117"/>
      <c r="G33" s="117">
        <v>9000</v>
      </c>
      <c r="H33" s="118"/>
      <c r="I33" s="119" t="s">
        <v>54</v>
      </c>
      <c r="J33" s="120"/>
      <c r="K33" s="103" t="s">
        <v>45</v>
      </c>
      <c r="L33" s="104"/>
      <c r="M33" s="103" t="s">
        <v>45</v>
      </c>
      <c r="N33" s="104"/>
      <c r="O33" s="103" t="s">
        <v>45</v>
      </c>
      <c r="P33" s="105"/>
    </row>
    <row r="34" spans="1:19" ht="14.25" customHeight="1" thickBot="1">
      <c r="A34" s="106" t="s">
        <v>60</v>
      </c>
      <c r="B34" s="107"/>
      <c r="C34" s="108" t="s">
        <v>22</v>
      </c>
      <c r="D34" s="108"/>
      <c r="E34" s="108" t="s">
        <v>22</v>
      </c>
      <c r="F34" s="108"/>
      <c r="G34" s="108" t="s">
        <v>22</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240</v>
      </c>
      <c r="F36" s="91"/>
      <c r="G36" s="91">
        <v>150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186" t="s">
        <v>92</v>
      </c>
      <c r="J37" s="187"/>
      <c r="K37" s="187"/>
      <c r="L37" s="187"/>
      <c r="M37" s="187"/>
      <c r="N37" s="187"/>
      <c r="O37" s="187"/>
      <c r="P37" s="188"/>
    </row>
    <row r="38" spans="1:19" ht="14.25" customHeight="1" thickBot="1">
      <c r="A38" s="85" t="s">
        <v>69</v>
      </c>
      <c r="B38" s="86"/>
      <c r="C38" s="86"/>
      <c r="D38" s="86"/>
      <c r="E38" s="87" t="s">
        <v>17</v>
      </c>
      <c r="F38" s="87"/>
      <c r="G38" s="87" t="s">
        <v>19</v>
      </c>
      <c r="H38" s="88"/>
      <c r="I38" s="186"/>
      <c r="J38" s="187"/>
      <c r="K38" s="187"/>
      <c r="L38" s="187"/>
      <c r="M38" s="187"/>
      <c r="N38" s="187"/>
      <c r="O38" s="187"/>
      <c r="P38" s="188"/>
    </row>
    <row r="39" spans="1:19" ht="14.25" customHeight="1">
      <c r="A39" s="89" t="s">
        <v>66</v>
      </c>
      <c r="B39" s="90"/>
      <c r="C39" s="90"/>
      <c r="D39" s="90"/>
      <c r="E39" s="91">
        <v>280</v>
      </c>
      <c r="F39" s="91"/>
      <c r="G39" s="91">
        <v>150</v>
      </c>
      <c r="H39" s="92"/>
      <c r="I39" s="186"/>
      <c r="J39" s="187"/>
      <c r="K39" s="187"/>
      <c r="L39" s="187"/>
      <c r="M39" s="187"/>
      <c r="N39" s="187"/>
      <c r="O39" s="187"/>
      <c r="P39" s="188"/>
    </row>
    <row r="40" spans="1:19" ht="14.25" customHeight="1" thickBot="1">
      <c r="A40" s="63" t="s">
        <v>67</v>
      </c>
      <c r="B40" s="64"/>
      <c r="C40" s="64"/>
      <c r="D40" s="64"/>
      <c r="E40" s="65" t="s">
        <v>22</v>
      </c>
      <c r="F40" s="65"/>
      <c r="G40" s="65">
        <v>90</v>
      </c>
      <c r="H40" s="66"/>
      <c r="I40" s="189"/>
      <c r="J40" s="190"/>
      <c r="K40" s="190"/>
      <c r="L40" s="190"/>
      <c r="M40" s="190"/>
      <c r="N40" s="190"/>
      <c r="O40" s="190"/>
      <c r="P40" s="191"/>
    </row>
    <row r="41" spans="1:19" ht="14.25" customHeight="1">
      <c r="A41" s="67" t="s">
        <v>70</v>
      </c>
      <c r="B41" s="68"/>
      <c r="C41" s="68"/>
      <c r="D41" s="68"/>
      <c r="E41" s="68"/>
      <c r="F41" s="68"/>
      <c r="G41" s="68"/>
      <c r="H41" s="68"/>
      <c r="I41" s="71" t="s">
        <v>71</v>
      </c>
      <c r="J41" s="71"/>
      <c r="K41" s="71"/>
      <c r="L41" s="73">
        <f>VLOOKUP(E1,R4:T32,3)</f>
        <v>44039</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106</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ht="27.75" customHeight="1">
      <c r="A45" s="51"/>
      <c r="B45" s="52"/>
      <c r="C45" s="52"/>
      <c r="D45" s="52"/>
      <c r="E45" s="52"/>
      <c r="F45" s="52"/>
      <c r="G45" s="52"/>
      <c r="H45" s="52"/>
      <c r="I45" s="52"/>
      <c r="J45" s="52"/>
      <c r="K45" s="52"/>
      <c r="L45" s="52"/>
      <c r="M45" s="52"/>
      <c r="N45" s="52"/>
      <c r="O45" s="52"/>
      <c r="P45" s="53"/>
    </row>
    <row r="46" spans="1:19" ht="14.25" customHeight="1">
      <c r="A46" s="54" t="s">
        <v>107</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12" customHeight="1">
      <c r="A48" s="48"/>
      <c r="B48" s="49"/>
      <c r="C48" s="49"/>
      <c r="D48" s="49"/>
      <c r="E48" s="49"/>
      <c r="F48" s="49"/>
      <c r="G48" s="49"/>
      <c r="H48" s="49"/>
      <c r="I48" s="49"/>
      <c r="J48" s="49"/>
      <c r="K48" s="49"/>
      <c r="L48" s="49"/>
      <c r="M48" s="49"/>
      <c r="N48" s="49"/>
      <c r="O48" s="49"/>
      <c r="P48" s="50"/>
    </row>
    <row r="49" spans="1:16" ht="14.25" customHeight="1">
      <c r="A49" s="48" t="s">
        <v>91</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 ref="A37:D37"/>
    <mergeCell ref="E37:F37"/>
    <mergeCell ref="G37:H37"/>
    <mergeCell ref="I37:P40"/>
    <mergeCell ref="A38:D38"/>
    <mergeCell ref="E38:F38"/>
    <mergeCell ref="G38:H38"/>
    <mergeCell ref="A39:D39"/>
    <mergeCell ref="E39:F39"/>
    <mergeCell ref="G39:H39"/>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BCCFFEB9-7442-4921-8F97-58DAF0D9D64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1EE7F-C1D0-4D09-BBAB-2A0423BD407E}">
  <sheetPr>
    <pageSetUpPr fitToPage="1"/>
  </sheetPr>
  <dimension ref="A1:T58"/>
  <sheetViews>
    <sheetView showGridLines="0" view="pageBreakPreview" topLeftCell="A26" zoomScaleNormal="100" zoomScaleSheetLayoutView="100" workbookViewId="0">
      <selection sqref="A1:C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999</v>
      </c>
      <c r="F1" s="179"/>
      <c r="G1" s="2" t="s">
        <v>2</v>
      </c>
      <c r="H1" s="192" t="s">
        <v>108</v>
      </c>
      <c r="I1" s="192"/>
      <c r="J1" s="192"/>
      <c r="K1" s="182" t="s">
        <v>3</v>
      </c>
      <c r="L1" s="182"/>
      <c r="M1" s="182"/>
      <c r="N1" s="182"/>
      <c r="O1" s="182"/>
      <c r="P1" s="182"/>
    </row>
    <row r="2" spans="1:20" ht="14.25" customHeight="1" thickBot="1">
      <c r="A2" s="3"/>
      <c r="B2" s="4"/>
      <c r="C2" s="5"/>
      <c r="D2" s="183">
        <f>VLOOKUP(E1,R4:T32,2,0)</f>
        <v>44039</v>
      </c>
      <c r="E2" s="183"/>
      <c r="F2" s="183"/>
      <c r="G2" s="183"/>
      <c r="H2" s="193"/>
      <c r="I2" s="193"/>
      <c r="J2" s="193"/>
      <c r="K2" s="6"/>
      <c r="L2" s="175" t="s">
        <v>4</v>
      </c>
      <c r="M2" s="175"/>
      <c r="N2" s="175"/>
      <c r="O2" s="175"/>
      <c r="P2" s="175"/>
    </row>
    <row r="3" spans="1:20" ht="14.25" customHeight="1">
      <c r="A3" s="169" t="s">
        <v>5</v>
      </c>
      <c r="B3" s="170"/>
      <c r="C3" s="173" t="s">
        <v>6</v>
      </c>
      <c r="D3" s="173"/>
      <c r="E3" s="174">
        <v>10224</v>
      </c>
      <c r="F3" s="174"/>
      <c r="G3" s="7" t="s">
        <v>7</v>
      </c>
      <c r="H3" s="8">
        <v>982</v>
      </c>
      <c r="I3" s="24" t="s">
        <v>8</v>
      </c>
      <c r="J3" s="7"/>
      <c r="K3" s="9"/>
      <c r="L3" s="10"/>
      <c r="M3" s="175" t="s">
        <v>9</v>
      </c>
      <c r="N3" s="175"/>
      <c r="O3" s="175"/>
      <c r="P3" s="175"/>
    </row>
    <row r="4" spans="1:20" ht="14.25" customHeight="1" thickBot="1">
      <c r="A4" s="171"/>
      <c r="B4" s="172"/>
      <c r="C4" s="176" t="s">
        <v>10</v>
      </c>
      <c r="D4" s="176"/>
      <c r="E4" s="177">
        <v>13000</v>
      </c>
      <c r="F4" s="177"/>
      <c r="G4" s="11" t="s">
        <v>7</v>
      </c>
      <c r="H4" s="27">
        <v>2000</v>
      </c>
      <c r="I4" s="25" t="s">
        <v>77</v>
      </c>
      <c r="J4" s="11"/>
      <c r="K4" s="13"/>
      <c r="L4" s="14"/>
      <c r="M4" s="175" t="s">
        <v>12</v>
      </c>
      <c r="N4" s="175"/>
      <c r="O4" s="175"/>
      <c r="P4" s="175"/>
      <c r="Q4"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984</v>
      </c>
      <c r="S7" s="16">
        <v>43805</v>
      </c>
      <c r="T7" s="16">
        <f t="shared" si="0"/>
        <v>43819</v>
      </c>
    </row>
    <row r="8" spans="1:20" ht="14.25" customHeight="1">
      <c r="A8" s="165" t="s">
        <v>23</v>
      </c>
      <c r="B8" s="101"/>
      <c r="C8" s="102" t="s">
        <v>22</v>
      </c>
      <c r="D8" s="102"/>
      <c r="E8" s="102">
        <v>10000</v>
      </c>
      <c r="F8" s="102"/>
      <c r="G8" s="102">
        <v>8000</v>
      </c>
      <c r="H8" s="135"/>
      <c r="I8" s="100" t="s">
        <v>23</v>
      </c>
      <c r="J8" s="101"/>
      <c r="K8" s="102" t="s">
        <v>22</v>
      </c>
      <c r="L8" s="102"/>
      <c r="M8" s="102">
        <v>8000</v>
      </c>
      <c r="N8" s="102"/>
      <c r="O8" s="102">
        <v>7000</v>
      </c>
      <c r="P8" s="160"/>
      <c r="R8" s="15">
        <v>985</v>
      </c>
      <c r="S8" s="16">
        <v>43819</v>
      </c>
      <c r="T8" s="16">
        <f t="shared" si="0"/>
        <v>43840</v>
      </c>
    </row>
    <row r="9" spans="1:20" ht="14.25" customHeight="1">
      <c r="A9" s="89" t="s">
        <v>24</v>
      </c>
      <c r="B9" s="90"/>
      <c r="C9" s="124">
        <v>12800</v>
      </c>
      <c r="D9" s="124"/>
      <c r="E9" s="124">
        <v>12000</v>
      </c>
      <c r="F9" s="124"/>
      <c r="G9" s="124">
        <v>8000</v>
      </c>
      <c r="H9" s="125"/>
      <c r="I9" s="89" t="s">
        <v>24</v>
      </c>
      <c r="J9" s="90"/>
      <c r="K9" s="124">
        <v>10500</v>
      </c>
      <c r="L9" s="124"/>
      <c r="M9" s="124">
        <v>10000</v>
      </c>
      <c r="N9" s="124"/>
      <c r="O9" s="124">
        <v>9500</v>
      </c>
      <c r="P9" s="151"/>
      <c r="R9" s="15">
        <v>986</v>
      </c>
      <c r="S9" s="17">
        <v>43840</v>
      </c>
      <c r="T9" s="16">
        <f t="shared" si="0"/>
        <v>43857</v>
      </c>
    </row>
    <row r="10" spans="1:20" ht="14.25" customHeight="1">
      <c r="A10" s="115" t="s">
        <v>25</v>
      </c>
      <c r="B10" s="116"/>
      <c r="C10" s="117">
        <v>11500</v>
      </c>
      <c r="D10" s="117"/>
      <c r="E10" s="117">
        <v>10000</v>
      </c>
      <c r="F10" s="117"/>
      <c r="G10" s="117">
        <v>6000</v>
      </c>
      <c r="H10" s="118"/>
      <c r="I10" s="115" t="s">
        <v>26</v>
      </c>
      <c r="J10" s="116"/>
      <c r="K10" s="117">
        <v>9000</v>
      </c>
      <c r="L10" s="117"/>
      <c r="M10" s="117">
        <v>8500</v>
      </c>
      <c r="N10" s="117"/>
      <c r="O10" s="117">
        <v>8000</v>
      </c>
      <c r="P10" s="154"/>
      <c r="R10" s="15">
        <v>987</v>
      </c>
      <c r="S10" s="16">
        <v>43857</v>
      </c>
      <c r="T10" s="16">
        <f t="shared" si="0"/>
        <v>43871</v>
      </c>
    </row>
    <row r="11" spans="1:20" ht="14.25" customHeight="1">
      <c r="A11" s="89" t="s">
        <v>27</v>
      </c>
      <c r="B11" s="90"/>
      <c r="C11" s="124">
        <v>13600</v>
      </c>
      <c r="D11" s="124"/>
      <c r="E11" s="124">
        <v>12000</v>
      </c>
      <c r="F11" s="124"/>
      <c r="G11" s="124">
        <v>8000</v>
      </c>
      <c r="H11" s="125"/>
      <c r="I11" s="100" t="s">
        <v>28</v>
      </c>
      <c r="J11" s="101"/>
      <c r="K11" s="102">
        <v>12500</v>
      </c>
      <c r="L11" s="102"/>
      <c r="M11" s="102">
        <v>11000</v>
      </c>
      <c r="N11" s="102"/>
      <c r="O11" s="102">
        <v>10500</v>
      </c>
      <c r="P11" s="160"/>
      <c r="R11" s="15">
        <v>988</v>
      </c>
      <c r="S11" s="16">
        <v>43871</v>
      </c>
      <c r="T11" s="16">
        <f t="shared" si="0"/>
        <v>43887</v>
      </c>
    </row>
    <row r="12" spans="1:20" ht="14.25" customHeight="1" thickBot="1">
      <c r="A12" s="115" t="s">
        <v>29</v>
      </c>
      <c r="B12" s="116"/>
      <c r="C12" s="117">
        <v>12500</v>
      </c>
      <c r="D12" s="117"/>
      <c r="E12" s="117">
        <v>11800</v>
      </c>
      <c r="F12" s="117"/>
      <c r="G12" s="117">
        <v>6000</v>
      </c>
      <c r="H12" s="118"/>
      <c r="I12" s="161" t="s">
        <v>30</v>
      </c>
      <c r="J12" s="162"/>
      <c r="K12" s="163">
        <v>11500</v>
      </c>
      <c r="L12" s="163"/>
      <c r="M12" s="163">
        <v>11000</v>
      </c>
      <c r="N12" s="163"/>
      <c r="O12" s="163">
        <v>9000</v>
      </c>
      <c r="P12" s="164"/>
      <c r="R12" s="15">
        <v>989</v>
      </c>
      <c r="S12" s="16">
        <v>43887</v>
      </c>
      <c r="T12" s="16">
        <f t="shared" si="0"/>
        <v>43900</v>
      </c>
    </row>
    <row r="13" spans="1:20" ht="14.25" customHeight="1" thickBot="1">
      <c r="A13" s="89" t="s">
        <v>31</v>
      </c>
      <c r="B13" s="90"/>
      <c r="C13" s="124" t="s">
        <v>110</v>
      </c>
      <c r="D13" s="124"/>
      <c r="E13" s="124">
        <v>12000</v>
      </c>
      <c r="F13" s="124"/>
      <c r="G13" s="124">
        <v>9000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v>11000</v>
      </c>
      <c r="D14" s="117"/>
      <c r="E14" s="117">
        <v>10000</v>
      </c>
      <c r="F14" s="117"/>
      <c r="G14" s="117">
        <v>8000</v>
      </c>
      <c r="H14" s="118"/>
      <c r="I14" s="156" t="s">
        <v>34</v>
      </c>
      <c r="J14" s="157"/>
      <c r="K14" s="158">
        <v>11000</v>
      </c>
      <c r="L14" s="158"/>
      <c r="M14" s="158">
        <v>10500</v>
      </c>
      <c r="N14" s="158"/>
      <c r="O14" s="158">
        <v>8500</v>
      </c>
      <c r="P14" s="159"/>
      <c r="R14" s="15">
        <v>991</v>
      </c>
      <c r="S14" s="16">
        <v>43916</v>
      </c>
      <c r="T14" s="16">
        <f t="shared" si="0"/>
        <v>43931</v>
      </c>
    </row>
    <row r="15" spans="1:20" ht="14.25" customHeight="1">
      <c r="A15" s="89" t="s">
        <v>35</v>
      </c>
      <c r="B15" s="90"/>
      <c r="C15" s="124">
        <v>14000</v>
      </c>
      <c r="D15" s="124"/>
      <c r="E15" s="124">
        <v>13000</v>
      </c>
      <c r="F15" s="124"/>
      <c r="G15" s="124">
        <v>9000</v>
      </c>
      <c r="H15" s="125"/>
      <c r="I15" s="115" t="s">
        <v>36</v>
      </c>
      <c r="J15" s="116"/>
      <c r="K15" s="117">
        <v>9500</v>
      </c>
      <c r="L15" s="117"/>
      <c r="M15" s="117">
        <v>9000</v>
      </c>
      <c r="N15" s="117"/>
      <c r="O15" s="117">
        <v>8500</v>
      </c>
      <c r="P15" s="154"/>
      <c r="R15" s="15">
        <v>992</v>
      </c>
      <c r="S15" s="16">
        <v>43931</v>
      </c>
      <c r="T15" s="16">
        <v>43948</v>
      </c>
    </row>
    <row r="16" spans="1:20" ht="14.25" customHeight="1">
      <c r="A16" s="75" t="s">
        <v>37</v>
      </c>
      <c r="B16" s="76"/>
      <c r="C16" s="149">
        <v>12990</v>
      </c>
      <c r="D16" s="149"/>
      <c r="E16" s="149">
        <v>11000</v>
      </c>
      <c r="F16" s="149"/>
      <c r="G16" s="149">
        <v>8000</v>
      </c>
      <c r="H16" s="150"/>
      <c r="I16" s="89" t="s">
        <v>38</v>
      </c>
      <c r="J16" s="90"/>
      <c r="K16" s="124">
        <v>15800</v>
      </c>
      <c r="L16" s="124"/>
      <c r="M16" s="124">
        <v>15300</v>
      </c>
      <c r="N16" s="124"/>
      <c r="O16" s="124">
        <v>13000</v>
      </c>
      <c r="P16" s="151"/>
      <c r="R16" s="15">
        <v>993</v>
      </c>
      <c r="S16" s="16">
        <v>43948</v>
      </c>
      <c r="T16" s="16">
        <v>43962</v>
      </c>
    </row>
    <row r="17" spans="1:20" ht="14.25" customHeight="1">
      <c r="A17" s="75" t="s">
        <v>39</v>
      </c>
      <c r="B17" s="76"/>
      <c r="C17" s="149">
        <v>12900</v>
      </c>
      <c r="D17" s="149"/>
      <c r="E17" s="149">
        <v>11500</v>
      </c>
      <c r="F17" s="149"/>
      <c r="G17" s="149">
        <v>6000</v>
      </c>
      <c r="H17" s="150"/>
      <c r="I17" s="152" t="s">
        <v>40</v>
      </c>
      <c r="J17" s="153"/>
      <c r="K17" s="118">
        <v>14500</v>
      </c>
      <c r="L17" s="147"/>
      <c r="M17" s="118">
        <v>14000</v>
      </c>
      <c r="N17" s="147"/>
      <c r="O17" s="118">
        <v>11000</v>
      </c>
      <c r="P17" s="148"/>
      <c r="R17" s="15">
        <v>994</v>
      </c>
      <c r="S17" s="16">
        <v>43962</v>
      </c>
      <c r="T17" s="16">
        <f t="shared" si="0"/>
        <v>43977</v>
      </c>
    </row>
    <row r="18" spans="1:20" ht="14.25" customHeight="1" thickBot="1">
      <c r="A18" s="75" t="s">
        <v>41</v>
      </c>
      <c r="B18" s="76"/>
      <c r="C18" s="149">
        <v>10500</v>
      </c>
      <c r="D18" s="149"/>
      <c r="E18" s="149">
        <v>8900</v>
      </c>
      <c r="F18" s="149"/>
      <c r="G18" s="149">
        <v>6000</v>
      </c>
      <c r="H18" s="150"/>
      <c r="I18" s="89" t="s">
        <v>31</v>
      </c>
      <c r="J18" s="90"/>
      <c r="K18" s="124">
        <v>15300</v>
      </c>
      <c r="L18" s="124"/>
      <c r="M18" s="124">
        <v>15000</v>
      </c>
      <c r="N18" s="124"/>
      <c r="O18" s="124">
        <v>14500</v>
      </c>
      <c r="P18" s="151"/>
      <c r="R18" s="15">
        <v>995</v>
      </c>
      <c r="S18" s="16">
        <v>43977</v>
      </c>
      <c r="T18" s="16">
        <f t="shared" si="0"/>
        <v>43992</v>
      </c>
    </row>
    <row r="19" spans="1:20" ht="14.25" customHeight="1" thickBot="1">
      <c r="A19" s="126" t="s">
        <v>99</v>
      </c>
      <c r="B19" s="127"/>
      <c r="C19" s="127"/>
      <c r="D19" s="127"/>
      <c r="E19" s="127"/>
      <c r="F19" s="127"/>
      <c r="G19" s="127"/>
      <c r="H19" s="127"/>
      <c r="I19" s="63" t="s">
        <v>42</v>
      </c>
      <c r="J19" s="64"/>
      <c r="K19" s="145">
        <v>14300</v>
      </c>
      <c r="L19" s="145"/>
      <c r="M19" s="145">
        <v>14000</v>
      </c>
      <c r="N19" s="145"/>
      <c r="O19" s="145">
        <v>13500</v>
      </c>
      <c r="P19" s="146"/>
      <c r="R19" s="15">
        <v>996</v>
      </c>
      <c r="S19" s="16">
        <v>43992</v>
      </c>
      <c r="T19" s="16">
        <f t="shared" si="0"/>
        <v>44008</v>
      </c>
    </row>
    <row r="20" spans="1:20" ht="14.25" customHeight="1" thickBot="1">
      <c r="A20" s="106" t="s">
        <v>34</v>
      </c>
      <c r="B20" s="107"/>
      <c r="C20" s="108">
        <v>11600</v>
      </c>
      <c r="D20" s="108"/>
      <c r="E20" s="108">
        <v>11000</v>
      </c>
      <c r="F20" s="108"/>
      <c r="G20" s="108">
        <v>8500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10000</v>
      </c>
      <c r="D21" s="102"/>
      <c r="E21" s="102">
        <v>9000</v>
      </c>
      <c r="F21" s="102"/>
      <c r="G21" s="102">
        <v>8500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12600</v>
      </c>
      <c r="D22" s="124"/>
      <c r="E22" s="124">
        <v>11500</v>
      </c>
      <c r="F22" s="124"/>
      <c r="G22" s="124">
        <v>7000</v>
      </c>
      <c r="H22" s="125"/>
      <c r="I22" s="110" t="s">
        <v>47</v>
      </c>
      <c r="J22" s="111"/>
      <c r="K22" s="135" t="s">
        <v>22</v>
      </c>
      <c r="L22" s="136"/>
      <c r="M22" s="135" t="s">
        <v>22</v>
      </c>
      <c r="N22" s="136"/>
      <c r="O22" s="135" t="s">
        <v>22</v>
      </c>
      <c r="P22" s="137"/>
      <c r="R22" s="15">
        <v>999</v>
      </c>
      <c r="S22" s="16">
        <v>44039</v>
      </c>
      <c r="T22" s="16">
        <f t="shared" si="0"/>
        <v>44049</v>
      </c>
    </row>
    <row r="23" spans="1:20" ht="14.25" customHeight="1">
      <c r="A23" s="115" t="s">
        <v>48</v>
      </c>
      <c r="B23" s="116"/>
      <c r="C23" s="117">
        <v>11000</v>
      </c>
      <c r="D23" s="117"/>
      <c r="E23" s="117">
        <v>9500</v>
      </c>
      <c r="F23" s="117"/>
      <c r="G23" s="117">
        <v>6000</v>
      </c>
      <c r="H23" s="118"/>
      <c r="I23" s="110" t="s">
        <v>30</v>
      </c>
      <c r="J23" s="111"/>
      <c r="K23" s="135" t="s">
        <v>22</v>
      </c>
      <c r="L23" s="136"/>
      <c r="M23" s="135" t="s">
        <v>22</v>
      </c>
      <c r="N23" s="136"/>
      <c r="O23" s="135" t="s">
        <v>22</v>
      </c>
      <c r="P23" s="137"/>
      <c r="R23" s="15">
        <v>1000</v>
      </c>
      <c r="S23" s="16">
        <v>44049</v>
      </c>
      <c r="T23" s="16">
        <f t="shared" si="0"/>
        <v>44069</v>
      </c>
    </row>
    <row r="24" spans="1:20" ht="14.25" customHeight="1" thickBot="1">
      <c r="A24" s="89" t="s">
        <v>49</v>
      </c>
      <c r="B24" s="90"/>
      <c r="C24" s="124" t="s">
        <v>110</v>
      </c>
      <c r="D24" s="124"/>
      <c r="E24" s="124">
        <v>12500</v>
      </c>
      <c r="F24" s="124"/>
      <c r="G24" s="124">
        <v>8000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11000</v>
      </c>
      <c r="D25" s="117"/>
      <c r="E25" s="117">
        <v>9700</v>
      </c>
      <c r="F25" s="117"/>
      <c r="G25" s="117">
        <v>6500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v>13600</v>
      </c>
      <c r="D26" s="124"/>
      <c r="E26" s="124">
        <v>12500</v>
      </c>
      <c r="F26" s="124"/>
      <c r="G26" s="124">
        <v>8000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v>12400</v>
      </c>
      <c r="D27" s="117"/>
      <c r="E27" s="117">
        <v>11000</v>
      </c>
      <c r="F27" s="117"/>
      <c r="G27" s="117">
        <v>6500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t="s">
        <v>111</v>
      </c>
      <c r="D28" s="102"/>
      <c r="E28" s="102">
        <v>12700</v>
      </c>
      <c r="F28" s="102"/>
      <c r="G28" s="102">
        <v>7000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t="s">
        <v>93</v>
      </c>
      <c r="D29" s="108"/>
      <c r="E29" s="108">
        <v>11500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17000</v>
      </c>
      <c r="D31" s="131"/>
      <c r="E31" s="131">
        <v>15000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t="s">
        <v>22</v>
      </c>
      <c r="D32" s="124"/>
      <c r="E32" s="124">
        <v>15000</v>
      </c>
      <c r="F32" s="124"/>
      <c r="G32" s="124">
        <v>13000</v>
      </c>
      <c r="H32" s="125"/>
      <c r="I32" s="126" t="s">
        <v>62</v>
      </c>
      <c r="J32" s="127"/>
      <c r="K32" s="127"/>
      <c r="L32" s="127"/>
      <c r="M32" s="127"/>
      <c r="N32" s="127"/>
      <c r="O32" s="127"/>
      <c r="P32" s="128"/>
      <c r="R32" s="15">
        <v>1009</v>
      </c>
      <c r="S32" s="16">
        <v>44189</v>
      </c>
      <c r="T32" s="15" t="s">
        <v>63</v>
      </c>
    </row>
    <row r="33" spans="1:19" ht="14.25" customHeight="1">
      <c r="A33" s="115" t="s">
        <v>51</v>
      </c>
      <c r="B33" s="116"/>
      <c r="C33" s="117" t="s">
        <v>22</v>
      </c>
      <c r="D33" s="117"/>
      <c r="E33" s="117">
        <v>11000</v>
      </c>
      <c r="F33" s="117"/>
      <c r="G33" s="117">
        <v>9000</v>
      </c>
      <c r="H33" s="118"/>
      <c r="I33" s="119" t="s">
        <v>54</v>
      </c>
      <c r="J33" s="120"/>
      <c r="K33" s="103" t="s">
        <v>45</v>
      </c>
      <c r="L33" s="104"/>
      <c r="M33" s="103" t="s">
        <v>45</v>
      </c>
      <c r="N33" s="104"/>
      <c r="O33" s="103" t="s">
        <v>45</v>
      </c>
      <c r="P33" s="105"/>
    </row>
    <row r="34" spans="1:19" ht="14.25" customHeight="1" thickBot="1">
      <c r="A34" s="106" t="s">
        <v>60</v>
      </c>
      <c r="B34" s="107"/>
      <c r="C34" s="108" t="s">
        <v>22</v>
      </c>
      <c r="D34" s="108"/>
      <c r="E34" s="108" t="s">
        <v>22</v>
      </c>
      <c r="F34" s="108"/>
      <c r="G34" s="108" t="s">
        <v>22</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240</v>
      </c>
      <c r="F36" s="91"/>
      <c r="G36" s="91">
        <v>150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186" t="s">
        <v>92</v>
      </c>
      <c r="J37" s="187"/>
      <c r="K37" s="187"/>
      <c r="L37" s="187"/>
      <c r="M37" s="187"/>
      <c r="N37" s="187"/>
      <c r="O37" s="187"/>
      <c r="P37" s="188"/>
    </row>
    <row r="38" spans="1:19" ht="14.25" customHeight="1" thickBot="1">
      <c r="A38" s="85" t="s">
        <v>69</v>
      </c>
      <c r="B38" s="86"/>
      <c r="C38" s="86"/>
      <c r="D38" s="86"/>
      <c r="E38" s="87" t="s">
        <v>17</v>
      </c>
      <c r="F38" s="87"/>
      <c r="G38" s="87" t="s">
        <v>19</v>
      </c>
      <c r="H38" s="88"/>
      <c r="I38" s="186"/>
      <c r="J38" s="187"/>
      <c r="K38" s="187"/>
      <c r="L38" s="187"/>
      <c r="M38" s="187"/>
      <c r="N38" s="187"/>
      <c r="O38" s="187"/>
      <c r="P38" s="188"/>
    </row>
    <row r="39" spans="1:19" ht="14.25" customHeight="1">
      <c r="A39" s="89" t="s">
        <v>66</v>
      </c>
      <c r="B39" s="90"/>
      <c r="C39" s="90"/>
      <c r="D39" s="90"/>
      <c r="E39" s="91">
        <v>280</v>
      </c>
      <c r="F39" s="91"/>
      <c r="G39" s="91">
        <v>150</v>
      </c>
      <c r="H39" s="92"/>
      <c r="I39" s="186"/>
      <c r="J39" s="187"/>
      <c r="K39" s="187"/>
      <c r="L39" s="187"/>
      <c r="M39" s="187"/>
      <c r="N39" s="187"/>
      <c r="O39" s="187"/>
      <c r="P39" s="188"/>
    </row>
    <row r="40" spans="1:19" ht="14.25" customHeight="1" thickBot="1">
      <c r="A40" s="63" t="s">
        <v>67</v>
      </c>
      <c r="B40" s="64"/>
      <c r="C40" s="64"/>
      <c r="D40" s="64"/>
      <c r="E40" s="65" t="s">
        <v>22</v>
      </c>
      <c r="F40" s="65"/>
      <c r="G40" s="65">
        <v>90</v>
      </c>
      <c r="H40" s="66"/>
      <c r="I40" s="189"/>
      <c r="J40" s="190"/>
      <c r="K40" s="190"/>
      <c r="L40" s="190"/>
      <c r="M40" s="190"/>
      <c r="N40" s="190"/>
      <c r="O40" s="190"/>
      <c r="P40" s="191"/>
    </row>
    <row r="41" spans="1:19" ht="14.25" customHeight="1">
      <c r="A41" s="67" t="s">
        <v>70</v>
      </c>
      <c r="B41" s="68"/>
      <c r="C41" s="68"/>
      <c r="D41" s="68"/>
      <c r="E41" s="68"/>
      <c r="F41" s="68"/>
      <c r="G41" s="68"/>
      <c r="H41" s="68"/>
      <c r="I41" s="71" t="s">
        <v>71</v>
      </c>
      <c r="J41" s="71"/>
      <c r="K41" s="71"/>
      <c r="L41" s="73">
        <f>VLOOKUP(E1,R4:T32,3)</f>
        <v>44049</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112</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ht="27.75" customHeight="1">
      <c r="A45" s="51"/>
      <c r="B45" s="52"/>
      <c r="C45" s="52"/>
      <c r="D45" s="52"/>
      <c r="E45" s="52"/>
      <c r="F45" s="52"/>
      <c r="G45" s="52"/>
      <c r="H45" s="52"/>
      <c r="I45" s="52"/>
      <c r="J45" s="52"/>
      <c r="K45" s="52"/>
      <c r="L45" s="52"/>
      <c r="M45" s="52"/>
      <c r="N45" s="52"/>
      <c r="O45" s="52"/>
      <c r="P45" s="53"/>
    </row>
    <row r="46" spans="1:19" ht="14.25" customHeight="1">
      <c r="A46" s="54" t="s">
        <v>107</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12" customHeight="1">
      <c r="A48" s="48"/>
      <c r="B48" s="49"/>
      <c r="C48" s="49"/>
      <c r="D48" s="49"/>
      <c r="E48" s="49"/>
      <c r="F48" s="49"/>
      <c r="G48" s="49"/>
      <c r="H48" s="49"/>
      <c r="I48" s="49"/>
      <c r="J48" s="49"/>
      <c r="K48" s="49"/>
      <c r="L48" s="49"/>
      <c r="M48" s="49"/>
      <c r="N48" s="49"/>
      <c r="O48" s="49"/>
      <c r="P48" s="50"/>
    </row>
    <row r="49" spans="1:16" ht="14.25" customHeight="1">
      <c r="A49" s="48" t="s">
        <v>109</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 ref="A37:D37"/>
    <mergeCell ref="E37:F37"/>
    <mergeCell ref="G37:H37"/>
    <mergeCell ref="I37:P40"/>
    <mergeCell ref="A38:D38"/>
    <mergeCell ref="E38:F38"/>
    <mergeCell ref="G38:H38"/>
    <mergeCell ref="A39:D39"/>
    <mergeCell ref="E39:F39"/>
    <mergeCell ref="G39:H39"/>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416C6069-DF18-4EEF-88D2-D9DAF53406E6}">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602FC-89AF-4FB3-B943-9D0941D51C75}">
  <sheetPr>
    <pageSetUpPr fitToPage="1"/>
  </sheetPr>
  <dimension ref="A1:T58"/>
  <sheetViews>
    <sheetView showGridLines="0" view="pageBreakPreview" topLeftCell="A28" zoomScaleNormal="100" zoomScaleSheetLayoutView="100" workbookViewId="0">
      <selection activeCell="M61" sqref="M6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178" t="s">
        <v>0</v>
      </c>
      <c r="B1" s="178"/>
      <c r="C1" s="178"/>
      <c r="D1" s="1" t="s">
        <v>1</v>
      </c>
      <c r="E1" s="179">
        <v>1000</v>
      </c>
      <c r="F1" s="179"/>
      <c r="G1" s="2" t="s">
        <v>2</v>
      </c>
      <c r="H1" s="192"/>
      <c r="I1" s="192"/>
      <c r="J1" s="192"/>
      <c r="K1" s="182" t="s">
        <v>3</v>
      </c>
      <c r="L1" s="182"/>
      <c r="M1" s="182"/>
      <c r="N1" s="182"/>
      <c r="O1" s="182"/>
      <c r="P1" s="182"/>
    </row>
    <row r="2" spans="1:20" ht="14.25" customHeight="1" thickBot="1">
      <c r="A2" s="3"/>
      <c r="B2" s="4"/>
      <c r="C2" s="5"/>
      <c r="D2" s="183">
        <f>VLOOKUP(E1,R4:T32,2,0)</f>
        <v>44049</v>
      </c>
      <c r="E2" s="183"/>
      <c r="F2" s="183"/>
      <c r="G2" s="183"/>
      <c r="H2" s="193"/>
      <c r="I2" s="193"/>
      <c r="J2" s="193"/>
      <c r="K2" s="6"/>
      <c r="L2" s="175" t="s">
        <v>4</v>
      </c>
      <c r="M2" s="175"/>
      <c r="N2" s="175"/>
      <c r="O2" s="175"/>
      <c r="P2" s="175"/>
    </row>
    <row r="3" spans="1:20" ht="14.25" customHeight="1">
      <c r="A3" s="169" t="s">
        <v>5</v>
      </c>
      <c r="B3" s="170"/>
      <c r="C3" s="173" t="s">
        <v>6</v>
      </c>
      <c r="D3" s="173"/>
      <c r="E3" s="174">
        <v>10712</v>
      </c>
      <c r="F3" s="174"/>
      <c r="G3" s="7" t="s">
        <v>7</v>
      </c>
      <c r="H3" s="29">
        <v>488</v>
      </c>
      <c r="I3" s="24" t="s">
        <v>8</v>
      </c>
      <c r="J3" s="7"/>
      <c r="K3" s="9"/>
      <c r="L3" s="10"/>
      <c r="M3" s="175" t="s">
        <v>9</v>
      </c>
      <c r="N3" s="175"/>
      <c r="O3" s="175"/>
      <c r="P3" s="175"/>
    </row>
    <row r="4" spans="1:20" ht="14.25" customHeight="1" thickBot="1">
      <c r="A4" s="171"/>
      <c r="B4" s="172"/>
      <c r="C4" s="176" t="s">
        <v>10</v>
      </c>
      <c r="D4" s="176"/>
      <c r="E4" s="177">
        <v>15000</v>
      </c>
      <c r="F4" s="177"/>
      <c r="G4" s="11" t="s">
        <v>7</v>
      </c>
      <c r="H4" s="28">
        <v>2000</v>
      </c>
      <c r="I4" s="25" t="s">
        <v>77</v>
      </c>
      <c r="J4" s="11"/>
      <c r="K4" s="13"/>
      <c r="L4" s="14"/>
      <c r="M4" s="175" t="s">
        <v>12</v>
      </c>
      <c r="N4" s="175"/>
      <c r="O4" s="175"/>
      <c r="P4" s="175"/>
      <c r="Q4" s="15" t="s">
        <v>7</v>
      </c>
      <c r="R4" s="15">
        <v>981</v>
      </c>
      <c r="S4" s="16">
        <v>43761</v>
      </c>
      <c r="T4" s="16">
        <f>S5</f>
        <v>43776</v>
      </c>
    </row>
    <row r="5" spans="1:20" ht="14.25" customHeight="1" thickBot="1">
      <c r="A5" s="126" t="s">
        <v>13</v>
      </c>
      <c r="B5" s="127"/>
      <c r="C5" s="127"/>
      <c r="D5" s="127"/>
      <c r="E5" s="127"/>
      <c r="F5" s="127"/>
      <c r="G5" s="127"/>
      <c r="H5" s="127"/>
      <c r="I5" s="85" t="s">
        <v>14</v>
      </c>
      <c r="J5" s="86"/>
      <c r="K5" s="86"/>
      <c r="L5" s="86"/>
      <c r="M5" s="86"/>
      <c r="N5" s="86"/>
      <c r="O5" s="86"/>
      <c r="P5" s="155"/>
      <c r="Q5" s="15" t="s">
        <v>15</v>
      </c>
      <c r="R5" s="15">
        <v>982</v>
      </c>
      <c r="S5" s="16">
        <v>43776</v>
      </c>
      <c r="T5" s="16">
        <f t="shared" ref="T5:T31" si="0">S6</f>
        <v>43791</v>
      </c>
    </row>
    <row r="6" spans="1:20" ht="14.25" customHeight="1">
      <c r="A6" s="166" t="s">
        <v>16</v>
      </c>
      <c r="B6" s="167"/>
      <c r="C6" s="167" t="s">
        <v>17</v>
      </c>
      <c r="D6" s="167"/>
      <c r="E6" s="167" t="s">
        <v>18</v>
      </c>
      <c r="F6" s="167"/>
      <c r="G6" s="167" t="s">
        <v>19</v>
      </c>
      <c r="H6" s="140"/>
      <c r="I6" s="166" t="s">
        <v>16</v>
      </c>
      <c r="J6" s="167"/>
      <c r="K6" s="167" t="s">
        <v>17</v>
      </c>
      <c r="L6" s="167"/>
      <c r="M6" s="167" t="s">
        <v>20</v>
      </c>
      <c r="N6" s="167"/>
      <c r="O6" s="167" t="s">
        <v>19</v>
      </c>
      <c r="P6" s="168"/>
      <c r="Q6" s="15" t="s">
        <v>11</v>
      </c>
      <c r="R6" s="15">
        <v>983</v>
      </c>
      <c r="S6" s="16">
        <v>43791</v>
      </c>
      <c r="T6" s="16">
        <f t="shared" si="0"/>
        <v>43805</v>
      </c>
    </row>
    <row r="7" spans="1:20" ht="14.25" customHeight="1">
      <c r="A7" s="100" t="s">
        <v>21</v>
      </c>
      <c r="B7" s="101"/>
      <c r="C7" s="102" t="s">
        <v>22</v>
      </c>
      <c r="D7" s="102"/>
      <c r="E7" s="102">
        <v>7500</v>
      </c>
      <c r="F7" s="102"/>
      <c r="G7" s="102">
        <v>7000</v>
      </c>
      <c r="H7" s="135"/>
      <c r="I7" s="100" t="s">
        <v>21</v>
      </c>
      <c r="J7" s="101"/>
      <c r="K7" s="102" t="s">
        <v>22</v>
      </c>
      <c r="L7" s="102"/>
      <c r="M7" s="102" t="s">
        <v>22</v>
      </c>
      <c r="N7" s="102"/>
      <c r="O7" s="102">
        <v>7000</v>
      </c>
      <c r="P7" s="160"/>
      <c r="R7" s="15">
        <v>984</v>
      </c>
      <c r="S7" s="16">
        <v>43805</v>
      </c>
      <c r="T7" s="16">
        <f t="shared" si="0"/>
        <v>43819</v>
      </c>
    </row>
    <row r="8" spans="1:20" ht="14.25" customHeight="1">
      <c r="A8" s="165" t="s">
        <v>23</v>
      </c>
      <c r="B8" s="101"/>
      <c r="C8" s="102">
        <v>11000</v>
      </c>
      <c r="D8" s="102"/>
      <c r="E8" s="102">
        <v>10000</v>
      </c>
      <c r="F8" s="102"/>
      <c r="G8" s="102">
        <v>8000</v>
      </c>
      <c r="H8" s="135"/>
      <c r="I8" s="100" t="s">
        <v>23</v>
      </c>
      <c r="J8" s="101"/>
      <c r="K8" s="102" t="s">
        <v>22</v>
      </c>
      <c r="L8" s="102"/>
      <c r="M8" s="102">
        <v>8000</v>
      </c>
      <c r="N8" s="102"/>
      <c r="O8" s="102">
        <v>7000</v>
      </c>
      <c r="P8" s="160"/>
      <c r="R8" s="15">
        <v>985</v>
      </c>
      <c r="S8" s="16">
        <v>43819</v>
      </c>
      <c r="T8" s="16">
        <f t="shared" si="0"/>
        <v>43840</v>
      </c>
    </row>
    <row r="9" spans="1:20" ht="14.25" customHeight="1">
      <c r="A9" s="89" t="s">
        <v>24</v>
      </c>
      <c r="B9" s="90"/>
      <c r="C9" s="124">
        <v>13300</v>
      </c>
      <c r="D9" s="124"/>
      <c r="E9" s="124">
        <v>13000</v>
      </c>
      <c r="F9" s="124"/>
      <c r="G9" s="124">
        <v>8000</v>
      </c>
      <c r="H9" s="125"/>
      <c r="I9" s="89" t="s">
        <v>24</v>
      </c>
      <c r="J9" s="90"/>
      <c r="K9" s="124">
        <v>12000</v>
      </c>
      <c r="L9" s="124"/>
      <c r="M9" s="124">
        <v>11000</v>
      </c>
      <c r="N9" s="124"/>
      <c r="O9" s="124">
        <v>10000</v>
      </c>
      <c r="P9" s="151"/>
      <c r="R9" s="15">
        <v>986</v>
      </c>
      <c r="S9" s="17">
        <v>43840</v>
      </c>
      <c r="T9" s="16">
        <f t="shared" si="0"/>
        <v>43857</v>
      </c>
    </row>
    <row r="10" spans="1:20" ht="14.25" customHeight="1">
      <c r="A10" s="115" t="s">
        <v>25</v>
      </c>
      <c r="B10" s="116"/>
      <c r="C10" s="117">
        <v>11800</v>
      </c>
      <c r="D10" s="117"/>
      <c r="E10" s="117">
        <v>11500</v>
      </c>
      <c r="F10" s="117"/>
      <c r="G10" s="117">
        <v>6000</v>
      </c>
      <c r="H10" s="118"/>
      <c r="I10" s="115" t="s">
        <v>26</v>
      </c>
      <c r="J10" s="116"/>
      <c r="K10" s="117">
        <v>10800</v>
      </c>
      <c r="L10" s="117"/>
      <c r="M10" s="117">
        <v>10000</v>
      </c>
      <c r="N10" s="117"/>
      <c r="O10" s="117">
        <v>9000</v>
      </c>
      <c r="P10" s="154"/>
      <c r="R10" s="15">
        <v>987</v>
      </c>
      <c r="S10" s="16">
        <v>43857</v>
      </c>
      <c r="T10" s="16">
        <f t="shared" si="0"/>
        <v>43871</v>
      </c>
    </row>
    <row r="11" spans="1:20" ht="14.25" customHeight="1">
      <c r="A11" s="89" t="s">
        <v>27</v>
      </c>
      <c r="B11" s="90"/>
      <c r="C11" s="124">
        <v>13500</v>
      </c>
      <c r="D11" s="124"/>
      <c r="E11" s="124">
        <v>12500</v>
      </c>
      <c r="F11" s="124"/>
      <c r="G11" s="124">
        <v>8000</v>
      </c>
      <c r="H11" s="125"/>
      <c r="I11" s="100" t="s">
        <v>28</v>
      </c>
      <c r="J11" s="101"/>
      <c r="K11" s="102" t="s">
        <v>115</v>
      </c>
      <c r="L11" s="102"/>
      <c r="M11" s="102">
        <v>11000</v>
      </c>
      <c r="N11" s="102"/>
      <c r="O11" s="102">
        <v>10500</v>
      </c>
      <c r="P11" s="160"/>
      <c r="R11" s="15">
        <v>988</v>
      </c>
      <c r="S11" s="16">
        <v>43871</v>
      </c>
      <c r="T11" s="16">
        <f t="shared" si="0"/>
        <v>43887</v>
      </c>
    </row>
    <row r="12" spans="1:20" ht="14.25" customHeight="1" thickBot="1">
      <c r="A12" s="115" t="s">
        <v>29</v>
      </c>
      <c r="B12" s="116"/>
      <c r="C12" s="117">
        <v>11800</v>
      </c>
      <c r="D12" s="117"/>
      <c r="E12" s="117">
        <v>11500</v>
      </c>
      <c r="F12" s="117"/>
      <c r="G12" s="117">
        <v>6000</v>
      </c>
      <c r="H12" s="118"/>
      <c r="I12" s="161" t="s">
        <v>30</v>
      </c>
      <c r="J12" s="162"/>
      <c r="K12" s="163">
        <v>11500</v>
      </c>
      <c r="L12" s="163"/>
      <c r="M12" s="163">
        <v>11000</v>
      </c>
      <c r="N12" s="163"/>
      <c r="O12" s="163">
        <v>9000</v>
      </c>
      <c r="P12" s="164"/>
      <c r="R12" s="15">
        <v>989</v>
      </c>
      <c r="S12" s="16">
        <v>43887</v>
      </c>
      <c r="T12" s="16">
        <f t="shared" si="0"/>
        <v>43900</v>
      </c>
    </row>
    <row r="13" spans="1:20" ht="14.25" customHeight="1" thickBot="1">
      <c r="A13" s="89" t="s">
        <v>31</v>
      </c>
      <c r="B13" s="90"/>
      <c r="C13" s="124">
        <v>12500</v>
      </c>
      <c r="D13" s="124"/>
      <c r="E13" s="124">
        <v>11000</v>
      </c>
      <c r="F13" s="124"/>
      <c r="G13" s="124">
        <v>8000</v>
      </c>
      <c r="H13" s="125"/>
      <c r="I13" s="85" t="s">
        <v>32</v>
      </c>
      <c r="J13" s="86"/>
      <c r="K13" s="86"/>
      <c r="L13" s="86"/>
      <c r="M13" s="86"/>
      <c r="N13" s="86"/>
      <c r="O13" s="86"/>
      <c r="P13" s="155"/>
      <c r="R13" s="15">
        <v>990</v>
      </c>
      <c r="S13" s="16">
        <v>43900</v>
      </c>
      <c r="T13" s="16">
        <f t="shared" si="0"/>
        <v>43916</v>
      </c>
    </row>
    <row r="14" spans="1:20" ht="14.25" customHeight="1">
      <c r="A14" s="115" t="s">
        <v>33</v>
      </c>
      <c r="B14" s="116"/>
      <c r="C14" s="117" t="s">
        <v>115</v>
      </c>
      <c r="D14" s="117"/>
      <c r="E14" s="117">
        <v>10000</v>
      </c>
      <c r="F14" s="117"/>
      <c r="G14" s="117">
        <v>8000</v>
      </c>
      <c r="H14" s="118"/>
      <c r="I14" s="156" t="s">
        <v>34</v>
      </c>
      <c r="J14" s="157"/>
      <c r="K14" s="158">
        <v>11500</v>
      </c>
      <c r="L14" s="158"/>
      <c r="M14" s="158">
        <v>10500</v>
      </c>
      <c r="N14" s="158"/>
      <c r="O14" s="158">
        <v>8500</v>
      </c>
      <c r="P14" s="159"/>
      <c r="R14" s="15">
        <v>991</v>
      </c>
      <c r="S14" s="16">
        <v>43916</v>
      </c>
      <c r="T14" s="16">
        <f t="shared" si="0"/>
        <v>43931</v>
      </c>
    </row>
    <row r="15" spans="1:20" ht="14.25" customHeight="1">
      <c r="A15" s="89" t="s">
        <v>35</v>
      </c>
      <c r="B15" s="90"/>
      <c r="C15" s="124">
        <v>13000</v>
      </c>
      <c r="D15" s="124"/>
      <c r="E15" s="124">
        <v>12500</v>
      </c>
      <c r="F15" s="124"/>
      <c r="G15" s="124">
        <v>9000</v>
      </c>
      <c r="H15" s="125"/>
      <c r="I15" s="115" t="s">
        <v>36</v>
      </c>
      <c r="J15" s="116"/>
      <c r="K15" s="117">
        <v>9500</v>
      </c>
      <c r="L15" s="117"/>
      <c r="M15" s="117">
        <v>9000</v>
      </c>
      <c r="N15" s="117"/>
      <c r="O15" s="117">
        <v>8500</v>
      </c>
      <c r="P15" s="154"/>
      <c r="R15" s="15">
        <v>992</v>
      </c>
      <c r="S15" s="16">
        <v>43931</v>
      </c>
      <c r="T15" s="16">
        <v>43948</v>
      </c>
    </row>
    <row r="16" spans="1:20" ht="14.25" customHeight="1">
      <c r="A16" s="75" t="s">
        <v>37</v>
      </c>
      <c r="B16" s="76"/>
      <c r="C16" s="149">
        <v>11500</v>
      </c>
      <c r="D16" s="149"/>
      <c r="E16" s="149">
        <v>11000</v>
      </c>
      <c r="F16" s="149"/>
      <c r="G16" s="149">
        <v>8000</v>
      </c>
      <c r="H16" s="150"/>
      <c r="I16" s="89" t="s">
        <v>38</v>
      </c>
      <c r="J16" s="90"/>
      <c r="K16" s="124">
        <v>17700</v>
      </c>
      <c r="L16" s="124"/>
      <c r="M16" s="124">
        <v>17500</v>
      </c>
      <c r="N16" s="124"/>
      <c r="O16" s="124">
        <v>17000</v>
      </c>
      <c r="P16" s="151"/>
      <c r="R16" s="15">
        <v>993</v>
      </c>
      <c r="S16" s="16">
        <v>43948</v>
      </c>
      <c r="T16" s="16">
        <v>43962</v>
      </c>
    </row>
    <row r="17" spans="1:20" ht="14.25" customHeight="1">
      <c r="A17" s="75" t="s">
        <v>39</v>
      </c>
      <c r="B17" s="76"/>
      <c r="C17" s="149">
        <v>12400</v>
      </c>
      <c r="D17" s="149"/>
      <c r="E17" s="149">
        <v>11500</v>
      </c>
      <c r="F17" s="149"/>
      <c r="G17" s="149">
        <v>6000</v>
      </c>
      <c r="H17" s="150"/>
      <c r="I17" s="152" t="s">
        <v>40</v>
      </c>
      <c r="J17" s="153"/>
      <c r="K17" s="118">
        <v>16500</v>
      </c>
      <c r="L17" s="147"/>
      <c r="M17" s="118">
        <v>16000</v>
      </c>
      <c r="N17" s="147"/>
      <c r="O17" s="118">
        <v>15500</v>
      </c>
      <c r="P17" s="148"/>
      <c r="R17" s="15">
        <v>994</v>
      </c>
      <c r="S17" s="16">
        <v>43962</v>
      </c>
      <c r="T17" s="16">
        <f t="shared" si="0"/>
        <v>43977</v>
      </c>
    </row>
    <row r="18" spans="1:20" ht="14.25" customHeight="1" thickBot="1">
      <c r="A18" s="75" t="s">
        <v>41</v>
      </c>
      <c r="B18" s="76"/>
      <c r="C18" s="149">
        <v>10500</v>
      </c>
      <c r="D18" s="149"/>
      <c r="E18" s="149">
        <v>8900</v>
      </c>
      <c r="F18" s="149"/>
      <c r="G18" s="149">
        <v>6000</v>
      </c>
      <c r="H18" s="150"/>
      <c r="I18" s="89" t="s">
        <v>31</v>
      </c>
      <c r="J18" s="90"/>
      <c r="K18" s="124">
        <v>17200</v>
      </c>
      <c r="L18" s="124"/>
      <c r="M18" s="124">
        <v>17000</v>
      </c>
      <c r="N18" s="124"/>
      <c r="O18" s="124">
        <v>16500</v>
      </c>
      <c r="P18" s="151"/>
      <c r="R18" s="15">
        <v>995</v>
      </c>
      <c r="S18" s="16">
        <v>43977</v>
      </c>
      <c r="T18" s="16">
        <f t="shared" si="0"/>
        <v>43992</v>
      </c>
    </row>
    <row r="19" spans="1:20" ht="14.25" customHeight="1" thickBot="1">
      <c r="A19" s="126" t="s">
        <v>78</v>
      </c>
      <c r="B19" s="127"/>
      <c r="C19" s="127"/>
      <c r="D19" s="127"/>
      <c r="E19" s="127"/>
      <c r="F19" s="127"/>
      <c r="G19" s="127"/>
      <c r="H19" s="127"/>
      <c r="I19" s="63" t="s">
        <v>42</v>
      </c>
      <c r="J19" s="64"/>
      <c r="K19" s="145">
        <v>16100</v>
      </c>
      <c r="L19" s="145"/>
      <c r="M19" s="145">
        <v>15800</v>
      </c>
      <c r="N19" s="145"/>
      <c r="O19" s="145">
        <v>15500</v>
      </c>
      <c r="P19" s="146"/>
      <c r="R19" s="15">
        <v>996</v>
      </c>
      <c r="S19" s="16">
        <v>43992</v>
      </c>
      <c r="T19" s="16">
        <f t="shared" si="0"/>
        <v>44008</v>
      </c>
    </row>
    <row r="20" spans="1:20" ht="14.25" customHeight="1" thickBot="1">
      <c r="A20" s="106" t="s">
        <v>34</v>
      </c>
      <c r="B20" s="107"/>
      <c r="C20" s="108">
        <v>11600</v>
      </c>
      <c r="D20" s="108"/>
      <c r="E20" s="108">
        <v>11000</v>
      </c>
      <c r="F20" s="108"/>
      <c r="G20" s="108">
        <v>8500</v>
      </c>
      <c r="H20" s="109"/>
      <c r="I20" s="126" t="s">
        <v>43</v>
      </c>
      <c r="J20" s="127"/>
      <c r="K20" s="127"/>
      <c r="L20" s="127"/>
      <c r="M20" s="127"/>
      <c r="N20" s="127"/>
      <c r="O20" s="127"/>
      <c r="P20" s="128"/>
      <c r="R20" s="15">
        <v>997</v>
      </c>
      <c r="S20" s="16">
        <v>44008</v>
      </c>
      <c r="T20" s="16">
        <f t="shared" si="0"/>
        <v>44022</v>
      </c>
    </row>
    <row r="21" spans="1:20" ht="14.25" customHeight="1">
      <c r="A21" s="100" t="s">
        <v>36</v>
      </c>
      <c r="B21" s="101"/>
      <c r="C21" s="102">
        <v>10000</v>
      </c>
      <c r="D21" s="102"/>
      <c r="E21" s="102">
        <v>9000</v>
      </c>
      <c r="F21" s="102"/>
      <c r="G21" s="102">
        <v>8500</v>
      </c>
      <c r="H21" s="135"/>
      <c r="I21" s="119" t="s">
        <v>44</v>
      </c>
      <c r="J21" s="120"/>
      <c r="K21" s="142" t="s">
        <v>45</v>
      </c>
      <c r="L21" s="143"/>
      <c r="M21" s="142" t="s">
        <v>45</v>
      </c>
      <c r="N21" s="143"/>
      <c r="O21" s="142">
        <v>12000</v>
      </c>
      <c r="P21" s="144"/>
      <c r="R21" s="15">
        <v>998</v>
      </c>
      <c r="S21" s="16">
        <v>44022</v>
      </c>
      <c r="T21" s="16">
        <f t="shared" si="0"/>
        <v>44039</v>
      </c>
    </row>
    <row r="22" spans="1:20" ht="14.25" customHeight="1">
      <c r="A22" s="89" t="s">
        <v>46</v>
      </c>
      <c r="B22" s="90"/>
      <c r="C22" s="124">
        <v>13000</v>
      </c>
      <c r="D22" s="124"/>
      <c r="E22" s="124">
        <v>11500</v>
      </c>
      <c r="F22" s="124"/>
      <c r="G22" s="124">
        <v>7000</v>
      </c>
      <c r="H22" s="125"/>
      <c r="I22" s="110" t="s">
        <v>47</v>
      </c>
      <c r="J22" s="111"/>
      <c r="K22" s="135" t="s">
        <v>22</v>
      </c>
      <c r="L22" s="136"/>
      <c r="M22" s="135" t="s">
        <v>22</v>
      </c>
      <c r="N22" s="136"/>
      <c r="O22" s="135" t="s">
        <v>22</v>
      </c>
      <c r="P22" s="137"/>
      <c r="R22" s="15">
        <v>999</v>
      </c>
      <c r="S22" s="16">
        <v>44039</v>
      </c>
      <c r="T22" s="16">
        <f t="shared" si="0"/>
        <v>44049</v>
      </c>
    </row>
    <row r="23" spans="1:20" ht="14.25" customHeight="1">
      <c r="A23" s="115" t="s">
        <v>48</v>
      </c>
      <c r="B23" s="116"/>
      <c r="C23" s="117">
        <v>11000</v>
      </c>
      <c r="D23" s="117"/>
      <c r="E23" s="117">
        <v>10500</v>
      </c>
      <c r="F23" s="117"/>
      <c r="G23" s="117">
        <v>6000</v>
      </c>
      <c r="H23" s="118"/>
      <c r="I23" s="110" t="s">
        <v>30</v>
      </c>
      <c r="J23" s="111"/>
      <c r="K23" s="135" t="s">
        <v>22</v>
      </c>
      <c r="L23" s="136"/>
      <c r="M23" s="135" t="s">
        <v>22</v>
      </c>
      <c r="N23" s="136"/>
      <c r="O23" s="135" t="s">
        <v>22</v>
      </c>
      <c r="P23" s="137"/>
      <c r="R23" s="15">
        <v>1000</v>
      </c>
      <c r="S23" s="16">
        <v>44049</v>
      </c>
      <c r="T23" s="16">
        <f t="shared" si="0"/>
        <v>44069</v>
      </c>
    </row>
    <row r="24" spans="1:20" ht="14.25" customHeight="1" thickBot="1">
      <c r="A24" s="89" t="s">
        <v>49</v>
      </c>
      <c r="B24" s="90"/>
      <c r="C24" s="124">
        <v>13000</v>
      </c>
      <c r="D24" s="124"/>
      <c r="E24" s="124">
        <v>12500</v>
      </c>
      <c r="F24" s="124"/>
      <c r="G24" s="124">
        <v>8000</v>
      </c>
      <c r="H24" s="125"/>
      <c r="I24" s="133" t="s">
        <v>50</v>
      </c>
      <c r="J24" s="134"/>
      <c r="K24" s="121" t="s">
        <v>45</v>
      </c>
      <c r="L24" s="122"/>
      <c r="M24" s="121" t="s">
        <v>45</v>
      </c>
      <c r="N24" s="122"/>
      <c r="O24" s="121" t="s">
        <v>45</v>
      </c>
      <c r="P24" s="123"/>
      <c r="R24" s="15">
        <v>1001</v>
      </c>
      <c r="S24" s="16">
        <v>44069</v>
      </c>
      <c r="T24" s="16">
        <f t="shared" si="0"/>
        <v>44084</v>
      </c>
    </row>
    <row r="25" spans="1:20" ht="14.25" customHeight="1" thickBot="1">
      <c r="A25" s="115" t="s">
        <v>51</v>
      </c>
      <c r="B25" s="116"/>
      <c r="C25" s="117">
        <v>11000</v>
      </c>
      <c r="D25" s="117"/>
      <c r="E25" s="117">
        <v>9700</v>
      </c>
      <c r="F25" s="117"/>
      <c r="G25" s="117">
        <v>6500</v>
      </c>
      <c r="H25" s="118"/>
      <c r="I25" s="126" t="s">
        <v>52</v>
      </c>
      <c r="J25" s="127"/>
      <c r="K25" s="127"/>
      <c r="L25" s="127"/>
      <c r="M25" s="127"/>
      <c r="N25" s="127"/>
      <c r="O25" s="127"/>
      <c r="P25" s="128"/>
      <c r="R25" s="15">
        <v>1002</v>
      </c>
      <c r="S25" s="16">
        <v>44084</v>
      </c>
      <c r="T25" s="16">
        <f t="shared" si="0"/>
        <v>44098</v>
      </c>
    </row>
    <row r="26" spans="1:20" ht="14.25" customHeight="1">
      <c r="A26" s="89" t="s">
        <v>35</v>
      </c>
      <c r="B26" s="90"/>
      <c r="C26" s="124">
        <v>12700</v>
      </c>
      <c r="D26" s="124"/>
      <c r="E26" s="124">
        <v>12000</v>
      </c>
      <c r="F26" s="124"/>
      <c r="G26" s="124">
        <v>8000</v>
      </c>
      <c r="H26" s="125"/>
      <c r="I26" s="138" t="s">
        <v>16</v>
      </c>
      <c r="J26" s="139"/>
      <c r="K26" s="140" t="s">
        <v>17</v>
      </c>
      <c r="L26" s="139"/>
      <c r="M26" s="140" t="s">
        <v>20</v>
      </c>
      <c r="N26" s="139"/>
      <c r="O26" s="140" t="s">
        <v>19</v>
      </c>
      <c r="P26" s="141"/>
      <c r="R26" s="15">
        <v>1003</v>
      </c>
      <c r="S26" s="16">
        <v>44098</v>
      </c>
      <c r="T26" s="16">
        <f t="shared" si="0"/>
        <v>44113</v>
      </c>
    </row>
    <row r="27" spans="1:20" ht="14.25" customHeight="1">
      <c r="A27" s="115" t="s">
        <v>53</v>
      </c>
      <c r="B27" s="116"/>
      <c r="C27" s="117">
        <v>12000</v>
      </c>
      <c r="D27" s="117"/>
      <c r="E27" s="117">
        <v>11000</v>
      </c>
      <c r="F27" s="117"/>
      <c r="G27" s="117">
        <v>6500</v>
      </c>
      <c r="H27" s="118"/>
      <c r="I27" s="110" t="s">
        <v>54</v>
      </c>
      <c r="J27" s="111"/>
      <c r="K27" s="135" t="s">
        <v>45</v>
      </c>
      <c r="L27" s="136"/>
      <c r="M27" s="135" t="s">
        <v>45</v>
      </c>
      <c r="N27" s="136"/>
      <c r="O27" s="135" t="s">
        <v>45</v>
      </c>
      <c r="P27" s="137"/>
      <c r="R27" s="15">
        <v>1004</v>
      </c>
      <c r="S27" s="16">
        <v>44113</v>
      </c>
      <c r="T27" s="16">
        <f t="shared" si="0"/>
        <v>44130</v>
      </c>
    </row>
    <row r="28" spans="1:20" ht="14.25" customHeight="1">
      <c r="A28" s="100" t="s">
        <v>55</v>
      </c>
      <c r="B28" s="101"/>
      <c r="C28" s="102">
        <v>13000</v>
      </c>
      <c r="D28" s="102"/>
      <c r="E28" s="102">
        <v>12700</v>
      </c>
      <c r="F28" s="102"/>
      <c r="G28" s="102">
        <v>7000</v>
      </c>
      <c r="H28" s="135"/>
      <c r="I28" s="110" t="s">
        <v>56</v>
      </c>
      <c r="J28" s="111"/>
      <c r="K28" s="135" t="s">
        <v>45</v>
      </c>
      <c r="L28" s="136"/>
      <c r="M28" s="135" t="s">
        <v>45</v>
      </c>
      <c r="N28" s="136"/>
      <c r="O28" s="135" t="s">
        <v>45</v>
      </c>
      <c r="P28" s="137"/>
      <c r="R28" s="15">
        <v>1005</v>
      </c>
      <c r="S28" s="16">
        <v>44130</v>
      </c>
      <c r="T28" s="16">
        <f t="shared" si="0"/>
        <v>44145</v>
      </c>
    </row>
    <row r="29" spans="1:20" ht="14.25" customHeight="1" thickBot="1">
      <c r="A29" s="106" t="s">
        <v>57</v>
      </c>
      <c r="B29" s="107"/>
      <c r="C29" s="108">
        <v>12500</v>
      </c>
      <c r="D29" s="108"/>
      <c r="E29" s="108">
        <v>11500</v>
      </c>
      <c r="F29" s="108"/>
      <c r="G29" s="108">
        <v>6000</v>
      </c>
      <c r="H29" s="109"/>
      <c r="I29" s="110" t="s">
        <v>58</v>
      </c>
      <c r="J29" s="111"/>
      <c r="K29" s="135" t="s">
        <v>45</v>
      </c>
      <c r="L29" s="136"/>
      <c r="M29" s="135" t="s">
        <v>45</v>
      </c>
      <c r="N29" s="136"/>
      <c r="O29" s="135" t="s">
        <v>45</v>
      </c>
      <c r="P29" s="137"/>
      <c r="R29" s="15">
        <v>1006</v>
      </c>
      <c r="S29" s="16">
        <v>44145</v>
      </c>
      <c r="T29" s="16">
        <f t="shared" si="0"/>
        <v>44161</v>
      </c>
    </row>
    <row r="30" spans="1:20" ht="14.25" customHeight="1" thickBot="1">
      <c r="A30" s="126" t="s">
        <v>59</v>
      </c>
      <c r="B30" s="127"/>
      <c r="C30" s="127"/>
      <c r="D30" s="127"/>
      <c r="E30" s="127"/>
      <c r="F30" s="127"/>
      <c r="G30" s="127"/>
      <c r="H30" s="127"/>
      <c r="I30" s="110" t="s">
        <v>60</v>
      </c>
      <c r="J30" s="111"/>
      <c r="K30" s="135" t="s">
        <v>45</v>
      </c>
      <c r="L30" s="136"/>
      <c r="M30" s="135" t="s">
        <v>45</v>
      </c>
      <c r="N30" s="136"/>
      <c r="O30" s="135" t="s">
        <v>45</v>
      </c>
      <c r="P30" s="137"/>
      <c r="R30" s="15">
        <v>1007</v>
      </c>
      <c r="S30" s="16">
        <v>44161</v>
      </c>
      <c r="T30" s="16">
        <f t="shared" si="0"/>
        <v>44175</v>
      </c>
    </row>
    <row r="31" spans="1:20" ht="14.25" customHeight="1" thickBot="1">
      <c r="A31" s="129" t="s">
        <v>61</v>
      </c>
      <c r="B31" s="130"/>
      <c r="C31" s="131">
        <v>17000</v>
      </c>
      <c r="D31" s="131"/>
      <c r="E31" s="131">
        <v>15000</v>
      </c>
      <c r="F31" s="131"/>
      <c r="G31" s="131">
        <v>13000</v>
      </c>
      <c r="H31" s="132"/>
      <c r="I31" s="133" t="s">
        <v>50</v>
      </c>
      <c r="J31" s="134"/>
      <c r="K31" s="121" t="s">
        <v>45</v>
      </c>
      <c r="L31" s="122"/>
      <c r="M31" s="121" t="s">
        <v>45</v>
      </c>
      <c r="N31" s="122"/>
      <c r="O31" s="121" t="s">
        <v>45</v>
      </c>
      <c r="P31" s="123"/>
      <c r="R31" s="15">
        <v>1008</v>
      </c>
      <c r="S31" s="16">
        <v>44175</v>
      </c>
      <c r="T31" s="16">
        <f t="shared" si="0"/>
        <v>44189</v>
      </c>
    </row>
    <row r="32" spans="1:20" ht="14.25" customHeight="1" thickBot="1">
      <c r="A32" s="89" t="s">
        <v>49</v>
      </c>
      <c r="B32" s="90"/>
      <c r="C32" s="124" t="s">
        <v>22</v>
      </c>
      <c r="D32" s="124"/>
      <c r="E32" s="124">
        <v>15000</v>
      </c>
      <c r="F32" s="124"/>
      <c r="G32" s="124">
        <v>13000</v>
      </c>
      <c r="H32" s="125"/>
      <c r="I32" s="126" t="s">
        <v>62</v>
      </c>
      <c r="J32" s="127"/>
      <c r="K32" s="127"/>
      <c r="L32" s="127"/>
      <c r="M32" s="127"/>
      <c r="N32" s="127"/>
      <c r="O32" s="127"/>
      <c r="P32" s="128"/>
      <c r="R32" s="15">
        <v>1009</v>
      </c>
      <c r="S32" s="16">
        <v>44189</v>
      </c>
      <c r="T32" s="15" t="s">
        <v>63</v>
      </c>
    </row>
    <row r="33" spans="1:19" ht="14.25" customHeight="1">
      <c r="A33" s="115" t="s">
        <v>51</v>
      </c>
      <c r="B33" s="116"/>
      <c r="C33" s="117" t="s">
        <v>22</v>
      </c>
      <c r="D33" s="117"/>
      <c r="E33" s="117">
        <v>11000</v>
      </c>
      <c r="F33" s="117"/>
      <c r="G33" s="117">
        <v>9000</v>
      </c>
      <c r="H33" s="118"/>
      <c r="I33" s="119" t="s">
        <v>54</v>
      </c>
      <c r="J33" s="120"/>
      <c r="K33" s="103" t="s">
        <v>45</v>
      </c>
      <c r="L33" s="104"/>
      <c r="M33" s="103" t="s">
        <v>45</v>
      </c>
      <c r="N33" s="104"/>
      <c r="O33" s="103" t="s">
        <v>45</v>
      </c>
      <c r="P33" s="105"/>
    </row>
    <row r="34" spans="1:19" ht="14.25" customHeight="1" thickBot="1">
      <c r="A34" s="106" t="s">
        <v>60</v>
      </c>
      <c r="B34" s="107"/>
      <c r="C34" s="108" t="s">
        <v>22</v>
      </c>
      <c r="D34" s="108"/>
      <c r="E34" s="108" t="s">
        <v>22</v>
      </c>
      <c r="F34" s="108"/>
      <c r="G34" s="108" t="s">
        <v>22</v>
      </c>
      <c r="H34" s="109"/>
      <c r="I34" s="110" t="s">
        <v>56</v>
      </c>
      <c r="J34" s="111"/>
      <c r="K34" s="112" t="s">
        <v>45</v>
      </c>
      <c r="L34" s="113"/>
      <c r="M34" s="112" t="s">
        <v>45</v>
      </c>
      <c r="N34" s="113"/>
      <c r="O34" s="112" t="s">
        <v>45</v>
      </c>
      <c r="P34" s="114"/>
    </row>
    <row r="35" spans="1:19" ht="14.25" customHeight="1" thickBot="1">
      <c r="A35" s="85" t="s">
        <v>64</v>
      </c>
      <c r="B35" s="86"/>
      <c r="C35" s="86"/>
      <c r="D35" s="86"/>
      <c r="E35" s="87" t="s">
        <v>17</v>
      </c>
      <c r="F35" s="87"/>
      <c r="G35" s="87" t="s">
        <v>19</v>
      </c>
      <c r="H35" s="88"/>
      <c r="I35" s="100" t="s">
        <v>58</v>
      </c>
      <c r="J35" s="101"/>
      <c r="K35" s="93" t="s">
        <v>65</v>
      </c>
      <c r="L35" s="93"/>
      <c r="M35" s="102">
        <v>9500</v>
      </c>
      <c r="N35" s="102"/>
      <c r="O35" s="93" t="s">
        <v>45</v>
      </c>
      <c r="P35" s="94"/>
      <c r="S35" s="18"/>
    </row>
    <row r="36" spans="1:19" ht="14.25" customHeight="1" thickBot="1">
      <c r="A36" s="89" t="s">
        <v>66</v>
      </c>
      <c r="B36" s="90"/>
      <c r="C36" s="90"/>
      <c r="D36" s="90"/>
      <c r="E36" s="91">
        <v>260</v>
      </c>
      <c r="F36" s="91"/>
      <c r="G36" s="91">
        <v>140</v>
      </c>
      <c r="H36" s="92"/>
      <c r="I36" s="95" t="s">
        <v>60</v>
      </c>
      <c r="J36" s="96"/>
      <c r="K36" s="97">
        <v>12000</v>
      </c>
      <c r="L36" s="97"/>
      <c r="M36" s="97">
        <v>9000</v>
      </c>
      <c r="N36" s="97"/>
      <c r="O36" s="98" t="s">
        <v>45</v>
      </c>
      <c r="P36" s="99"/>
    </row>
    <row r="37" spans="1:19" ht="14.25" customHeight="1" thickBot="1">
      <c r="A37" s="75" t="s">
        <v>67</v>
      </c>
      <c r="B37" s="76"/>
      <c r="C37" s="76"/>
      <c r="D37" s="76"/>
      <c r="E37" s="77" t="s">
        <v>22</v>
      </c>
      <c r="F37" s="77"/>
      <c r="G37" s="77">
        <v>90</v>
      </c>
      <c r="H37" s="78"/>
      <c r="I37" s="79" t="s">
        <v>114</v>
      </c>
      <c r="J37" s="80"/>
      <c r="K37" s="80"/>
      <c r="L37" s="80"/>
      <c r="M37" s="80"/>
      <c r="N37" s="80"/>
      <c r="O37" s="80"/>
      <c r="P37" s="81"/>
    </row>
    <row r="38" spans="1:19" ht="14.25" customHeight="1" thickBot="1">
      <c r="A38" s="85" t="s">
        <v>69</v>
      </c>
      <c r="B38" s="86"/>
      <c r="C38" s="86"/>
      <c r="D38" s="86"/>
      <c r="E38" s="87" t="s">
        <v>17</v>
      </c>
      <c r="F38" s="87"/>
      <c r="G38" s="87" t="s">
        <v>19</v>
      </c>
      <c r="H38" s="88"/>
      <c r="I38" s="79"/>
      <c r="J38" s="80"/>
      <c r="K38" s="80"/>
      <c r="L38" s="80"/>
      <c r="M38" s="80"/>
      <c r="N38" s="80"/>
      <c r="O38" s="80"/>
      <c r="P38" s="81"/>
    </row>
    <row r="39" spans="1:19" ht="14.25" customHeight="1">
      <c r="A39" s="89" t="s">
        <v>66</v>
      </c>
      <c r="B39" s="90"/>
      <c r="C39" s="90"/>
      <c r="D39" s="90"/>
      <c r="E39" s="91">
        <v>280</v>
      </c>
      <c r="F39" s="91"/>
      <c r="G39" s="91">
        <v>140</v>
      </c>
      <c r="H39" s="92"/>
      <c r="I39" s="79"/>
      <c r="J39" s="80"/>
      <c r="K39" s="80"/>
      <c r="L39" s="80"/>
      <c r="M39" s="80"/>
      <c r="N39" s="80"/>
      <c r="O39" s="80"/>
      <c r="P39" s="81"/>
    </row>
    <row r="40" spans="1:19" ht="14.25" customHeight="1" thickBot="1">
      <c r="A40" s="63" t="s">
        <v>67</v>
      </c>
      <c r="B40" s="64"/>
      <c r="C40" s="64"/>
      <c r="D40" s="64"/>
      <c r="E40" s="65">
        <v>140</v>
      </c>
      <c r="F40" s="65"/>
      <c r="G40" s="65">
        <v>90</v>
      </c>
      <c r="H40" s="66"/>
      <c r="I40" s="82"/>
      <c r="J40" s="83"/>
      <c r="K40" s="83"/>
      <c r="L40" s="83"/>
      <c r="M40" s="83"/>
      <c r="N40" s="83"/>
      <c r="O40" s="83"/>
      <c r="P40" s="84"/>
    </row>
    <row r="41" spans="1:19" ht="14.25" customHeight="1">
      <c r="A41" s="67" t="s">
        <v>113</v>
      </c>
      <c r="B41" s="68"/>
      <c r="C41" s="68"/>
      <c r="D41" s="68"/>
      <c r="E41" s="68"/>
      <c r="F41" s="68"/>
      <c r="G41" s="68"/>
      <c r="H41" s="68"/>
      <c r="I41" s="71" t="s">
        <v>71</v>
      </c>
      <c r="J41" s="71"/>
      <c r="K41" s="71"/>
      <c r="L41" s="73">
        <f>VLOOKUP(E1,R4:T32,3)</f>
        <v>44069</v>
      </c>
      <c r="M41" s="73"/>
      <c r="N41" s="73"/>
      <c r="O41" s="41" t="s">
        <v>72</v>
      </c>
      <c r="P41" s="42"/>
    </row>
    <row r="42" spans="1:19" ht="14.25" customHeight="1" thickBot="1">
      <c r="A42" s="69"/>
      <c r="B42" s="70"/>
      <c r="C42" s="70"/>
      <c r="D42" s="70"/>
      <c r="E42" s="70"/>
      <c r="F42" s="70"/>
      <c r="G42" s="70"/>
      <c r="H42" s="70"/>
      <c r="I42" s="72"/>
      <c r="J42" s="72"/>
      <c r="K42" s="72"/>
      <c r="L42" s="74"/>
      <c r="M42" s="74"/>
      <c r="N42" s="74"/>
      <c r="O42" s="43"/>
      <c r="P42" s="44"/>
    </row>
    <row r="43" spans="1:19" ht="14.25" customHeight="1">
      <c r="A43" s="45" t="s">
        <v>116</v>
      </c>
      <c r="B43" s="46"/>
      <c r="C43" s="46"/>
      <c r="D43" s="46"/>
      <c r="E43" s="46"/>
      <c r="F43" s="46"/>
      <c r="G43" s="46"/>
      <c r="H43" s="46"/>
      <c r="I43" s="46"/>
      <c r="J43" s="46"/>
      <c r="K43" s="46"/>
      <c r="L43" s="46"/>
      <c r="M43" s="46"/>
      <c r="N43" s="46"/>
      <c r="O43" s="46"/>
      <c r="P43" s="47"/>
    </row>
    <row r="44" spans="1:19" ht="14.25" customHeight="1">
      <c r="A44" s="48"/>
      <c r="B44" s="49"/>
      <c r="C44" s="49"/>
      <c r="D44" s="49"/>
      <c r="E44" s="49"/>
      <c r="F44" s="49"/>
      <c r="G44" s="49"/>
      <c r="H44" s="49"/>
      <c r="I44" s="49"/>
      <c r="J44" s="49"/>
      <c r="K44" s="49"/>
      <c r="L44" s="49"/>
      <c r="M44" s="49"/>
      <c r="N44" s="49"/>
      <c r="O44" s="49"/>
      <c r="P44" s="50"/>
    </row>
    <row r="45" spans="1:19">
      <c r="A45" s="51"/>
      <c r="B45" s="52"/>
      <c r="C45" s="52"/>
      <c r="D45" s="52"/>
      <c r="E45" s="52"/>
      <c r="F45" s="52"/>
      <c r="G45" s="52"/>
      <c r="H45" s="52"/>
      <c r="I45" s="52"/>
      <c r="J45" s="52"/>
      <c r="K45" s="52"/>
      <c r="L45" s="52"/>
      <c r="M45" s="52"/>
      <c r="N45" s="52"/>
      <c r="O45" s="52"/>
      <c r="P45" s="53"/>
    </row>
    <row r="46" spans="1:19" ht="14.25" customHeight="1">
      <c r="A46" s="54" t="s">
        <v>107</v>
      </c>
      <c r="B46" s="55"/>
      <c r="C46" s="55"/>
      <c r="D46" s="55"/>
      <c r="E46" s="55"/>
      <c r="F46" s="55"/>
      <c r="G46" s="55"/>
      <c r="H46" s="55"/>
      <c r="I46" s="55"/>
      <c r="J46" s="55"/>
      <c r="K46" s="55"/>
      <c r="L46" s="55"/>
      <c r="M46" s="55"/>
      <c r="N46" s="55"/>
      <c r="O46" s="55"/>
      <c r="P46" s="56"/>
    </row>
    <row r="47" spans="1:19" ht="14.25" customHeight="1">
      <c r="A47" s="48"/>
      <c r="B47" s="49"/>
      <c r="C47" s="49"/>
      <c r="D47" s="49"/>
      <c r="E47" s="49"/>
      <c r="F47" s="49"/>
      <c r="G47" s="49"/>
      <c r="H47" s="49"/>
      <c r="I47" s="49"/>
      <c r="J47" s="49"/>
      <c r="K47" s="49"/>
      <c r="L47" s="49"/>
      <c r="M47" s="49"/>
      <c r="N47" s="49"/>
      <c r="O47" s="49"/>
      <c r="P47" s="50"/>
    </row>
    <row r="48" spans="1:19" ht="12" customHeight="1">
      <c r="A48" s="48"/>
      <c r="B48" s="49"/>
      <c r="C48" s="49"/>
      <c r="D48" s="49"/>
      <c r="E48" s="49"/>
      <c r="F48" s="49"/>
      <c r="G48" s="49"/>
      <c r="H48" s="49"/>
      <c r="I48" s="49"/>
      <c r="J48" s="49"/>
      <c r="K48" s="49"/>
      <c r="L48" s="49"/>
      <c r="M48" s="49"/>
      <c r="N48" s="49"/>
      <c r="O48" s="49"/>
      <c r="P48" s="50"/>
    </row>
    <row r="49" spans="1:16" ht="14.25" customHeight="1">
      <c r="A49" s="48" t="s">
        <v>109</v>
      </c>
      <c r="B49" s="49"/>
      <c r="C49" s="49"/>
      <c r="D49" s="49"/>
      <c r="E49" s="49"/>
      <c r="F49" s="49"/>
      <c r="G49" s="49"/>
      <c r="H49" s="49"/>
      <c r="I49" s="49"/>
      <c r="J49" s="49"/>
      <c r="K49" s="49"/>
      <c r="L49" s="49"/>
      <c r="M49" s="49"/>
      <c r="N49" s="49"/>
      <c r="O49" s="49"/>
      <c r="P49" s="50"/>
    </row>
    <row r="50" spans="1:16" ht="14.25" customHeight="1">
      <c r="A50" s="48"/>
      <c r="B50" s="49"/>
      <c r="C50" s="49"/>
      <c r="D50" s="49"/>
      <c r="E50" s="49"/>
      <c r="F50" s="49"/>
      <c r="G50" s="49"/>
      <c r="H50" s="49"/>
      <c r="I50" s="49"/>
      <c r="J50" s="49"/>
      <c r="K50" s="49"/>
      <c r="L50" s="49"/>
      <c r="M50" s="49"/>
      <c r="N50" s="49"/>
      <c r="O50" s="49"/>
      <c r="P50" s="50"/>
    </row>
    <row r="51" spans="1:16" ht="14.25" customHeight="1">
      <c r="A51" s="57" t="s">
        <v>73</v>
      </c>
      <c r="B51" s="58"/>
      <c r="C51" s="58"/>
      <c r="D51" s="58"/>
      <c r="E51" s="58"/>
      <c r="F51" s="58"/>
      <c r="G51" s="58"/>
      <c r="H51" s="58"/>
      <c r="I51" s="58"/>
      <c r="J51" s="58"/>
      <c r="K51" s="58"/>
      <c r="L51" s="58"/>
      <c r="M51" s="58"/>
      <c r="N51" s="58"/>
      <c r="O51" s="58"/>
      <c r="P51" s="59"/>
    </row>
    <row r="52" spans="1:16" ht="14.25" customHeight="1">
      <c r="A52" s="57"/>
      <c r="B52" s="58"/>
      <c r="C52" s="58"/>
      <c r="D52" s="58"/>
      <c r="E52" s="58"/>
      <c r="F52" s="58"/>
      <c r="G52" s="58"/>
      <c r="H52" s="58"/>
      <c r="I52" s="58"/>
      <c r="J52" s="58"/>
      <c r="K52" s="58"/>
      <c r="L52" s="58"/>
      <c r="M52" s="58"/>
      <c r="N52" s="58"/>
      <c r="O52" s="58"/>
      <c r="P52" s="59"/>
    </row>
    <row r="53" spans="1:16" ht="2.25" customHeight="1">
      <c r="A53" s="60"/>
      <c r="B53" s="61"/>
      <c r="C53" s="61"/>
      <c r="D53" s="61"/>
      <c r="E53" s="61"/>
      <c r="F53" s="61"/>
      <c r="G53" s="61"/>
      <c r="H53" s="61"/>
      <c r="I53" s="61"/>
      <c r="J53" s="61"/>
      <c r="K53" s="61"/>
      <c r="L53" s="61"/>
      <c r="M53" s="61"/>
      <c r="N53" s="61"/>
      <c r="O53" s="61"/>
      <c r="P53" s="62"/>
    </row>
    <row r="54" spans="1:16" ht="14.25" customHeight="1">
      <c r="A54" s="32" t="s">
        <v>74</v>
      </c>
      <c r="B54" s="33"/>
      <c r="C54" s="33"/>
      <c r="D54" s="33"/>
      <c r="E54" s="33"/>
      <c r="F54" s="33"/>
      <c r="G54" s="33"/>
      <c r="H54" s="33"/>
      <c r="I54" s="33"/>
      <c r="J54" s="33"/>
      <c r="K54" s="33"/>
      <c r="L54" s="33"/>
      <c r="M54" s="33"/>
      <c r="N54" s="33"/>
      <c r="O54" s="33"/>
      <c r="P54" s="34"/>
    </row>
    <row r="55" spans="1:16" ht="14.25" customHeight="1">
      <c r="A55" s="35"/>
      <c r="B55" s="36"/>
      <c r="C55" s="36"/>
      <c r="D55" s="36"/>
      <c r="E55" s="36"/>
      <c r="F55" s="36"/>
      <c r="G55" s="36"/>
      <c r="H55" s="36"/>
      <c r="I55" s="36"/>
      <c r="J55" s="36"/>
      <c r="K55" s="36"/>
      <c r="L55" s="36"/>
      <c r="M55" s="36"/>
      <c r="N55" s="36"/>
      <c r="O55" s="36"/>
      <c r="P55" s="37"/>
    </row>
    <row r="56" spans="1:16" ht="14.25" customHeight="1">
      <c r="A56" s="19" t="s">
        <v>75</v>
      </c>
      <c r="B56" s="6"/>
      <c r="C56" s="6"/>
      <c r="D56" s="6"/>
      <c r="E56" s="6"/>
      <c r="F56" s="6"/>
      <c r="G56" s="6"/>
      <c r="H56" s="6"/>
      <c r="I56" s="6"/>
      <c r="J56" s="6"/>
      <c r="K56" s="6"/>
      <c r="L56" s="6"/>
      <c r="M56" s="6"/>
      <c r="N56" s="6"/>
      <c r="O56" s="6"/>
      <c r="P56" s="20"/>
    </row>
    <row r="57" spans="1:16" ht="14.25" customHeight="1" thickBot="1">
      <c r="A57" s="38" t="s">
        <v>76</v>
      </c>
      <c r="B57" s="39"/>
      <c r="C57" s="39"/>
      <c r="D57" s="39"/>
      <c r="E57" s="39"/>
      <c r="F57" s="39"/>
      <c r="G57" s="39"/>
      <c r="H57" s="39"/>
      <c r="I57" s="39"/>
      <c r="J57" s="39"/>
      <c r="K57" s="39"/>
      <c r="L57" s="39"/>
      <c r="M57" s="39"/>
      <c r="N57" s="39"/>
      <c r="O57" s="39"/>
      <c r="P57" s="40"/>
    </row>
    <row r="58" spans="1:16" ht="19.5" thickBot="1">
      <c r="A58" s="21"/>
      <c r="B58" s="22"/>
      <c r="C58" s="22"/>
      <c r="D58" s="22"/>
      <c r="E58" s="22"/>
      <c r="F58" s="22"/>
      <c r="G58" s="22"/>
      <c r="H58" s="22"/>
      <c r="I58" s="22"/>
      <c r="J58" s="22"/>
      <c r="K58" s="22"/>
      <c r="L58" s="22"/>
      <c r="M58" s="22"/>
      <c r="N58" s="22"/>
      <c r="O58" s="22"/>
      <c r="P58" s="23"/>
    </row>
  </sheetData>
  <mergeCells count="267">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 ref="A37:D37"/>
    <mergeCell ref="E37:F37"/>
    <mergeCell ref="G37:H37"/>
    <mergeCell ref="I37:P40"/>
    <mergeCell ref="A38:D38"/>
    <mergeCell ref="E38:F38"/>
    <mergeCell ref="G38:H38"/>
    <mergeCell ref="A39:D39"/>
    <mergeCell ref="E39:F39"/>
    <mergeCell ref="G39:H39"/>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F069AEB7-7012-4C85-9F90-2E3328D9A9BF}">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992回</vt:lpstr>
      <vt:lpstr>993回</vt:lpstr>
      <vt:lpstr>994回</vt:lpstr>
      <vt:lpstr>995回</vt:lpstr>
      <vt:lpstr>996回</vt:lpstr>
      <vt:lpstr>997回</vt:lpstr>
      <vt:lpstr>998回</vt:lpstr>
      <vt:lpstr>999回</vt:lpstr>
      <vt:lpstr>1000回</vt:lpstr>
      <vt:lpstr>1001回</vt:lpstr>
      <vt:lpstr>1002回</vt:lpstr>
      <vt:lpstr>1003回</vt:lpstr>
      <vt:lpstr>1004回</vt:lpstr>
      <vt:lpstr>1005回</vt:lpstr>
      <vt:lpstr>1006回</vt:lpstr>
      <vt:lpstr>1007回</vt:lpstr>
      <vt:lpstr>1008回</vt:lpstr>
      <vt:lpstr>1009回</vt:lpstr>
      <vt:lpstr>1010回</vt:lpstr>
      <vt:lpstr>1011回</vt:lpstr>
      <vt:lpstr>1012回</vt:lpstr>
      <vt:lpstr>1013回</vt:lpstr>
      <vt:lpstr>1014回</vt:lpstr>
      <vt:lpstr>1015回</vt:lpstr>
      <vt:lpstr>'1000回'!Print_Area</vt:lpstr>
      <vt:lpstr>'1001回'!Print_Area</vt:lpstr>
      <vt:lpstr>'1002回'!Print_Area</vt:lpstr>
      <vt:lpstr>'1003回'!Print_Area</vt:lpstr>
      <vt:lpstr>'1004回'!Print_Area</vt:lpstr>
      <vt:lpstr>'1005回'!Print_Area</vt:lpstr>
      <vt:lpstr>'1006回'!Print_Area</vt:lpstr>
      <vt:lpstr>'1007回'!Print_Area</vt:lpstr>
      <vt:lpstr>'1008回'!Print_Area</vt:lpstr>
      <vt:lpstr>'1009回'!Print_Area</vt:lpstr>
      <vt:lpstr>'1010回'!Print_Area</vt:lpstr>
      <vt:lpstr>'1011回'!Print_Area</vt:lpstr>
      <vt:lpstr>'1012回'!Print_Area</vt:lpstr>
      <vt:lpstr>'1013回'!Print_Area</vt:lpstr>
      <vt:lpstr>'1014回'!Print_Area</vt:lpstr>
      <vt:lpstr>'1015回'!Print_Area</vt:lpstr>
      <vt:lpstr>'992回'!Print_Area</vt:lpstr>
      <vt:lpstr>'993回'!Print_Area</vt:lpstr>
      <vt:lpstr>'994回'!Print_Area</vt:lpstr>
      <vt:lpstr>'995回'!Print_Area</vt:lpstr>
      <vt:lpstr>'996回'!Print_Area</vt:lpstr>
      <vt:lpstr>'997回'!Print_Area</vt:lpstr>
      <vt:lpstr>'998回'!Print_Area</vt:lpstr>
      <vt:lpstr>'999回'!Print_Area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湯前木材センター</dc:creator>
  <cp:lastModifiedBy>湯前木材センター</cp:lastModifiedBy>
  <cp:lastPrinted>2021-03-26T23:57:14Z</cp:lastPrinted>
  <dcterms:created xsi:type="dcterms:W3CDTF">2020-02-05T00:01:40Z</dcterms:created>
  <dcterms:modified xsi:type="dcterms:W3CDTF">2021-03-27T00:09:32Z</dcterms:modified>
</cp:coreProperties>
</file>